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75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'表1'!$A$1:$G$11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<sst xmlns="http://schemas.openxmlformats.org/spreadsheetml/2006/main" count="18" uniqueCount="18">
  <si>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</si>
  <si>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科         目</t>
  </si>
  <si>
    <t>預  算  數</t>
  </si>
  <si>
    <t>累　　計　　實　　收　　數</t>
  </si>
  <si>
    <t>占預算％</t>
  </si>
  <si>
    <t>占分配％</t>
  </si>
  <si>
    <t>合             計</t>
  </si>
  <si>
    <t xml:space="preserve">         98年度中央政府各機關歲入預算截至98年9月底執行情形</t>
  </si>
  <si>
    <t>分配預算數</t>
  </si>
  <si>
    <r>
      <t xml:space="preserve">    </t>
    </r>
    <r>
      <rPr>
        <sz val="14"/>
        <rFont val="標楷體"/>
        <family val="4"/>
      </rPr>
      <t>金    額</t>
    </r>
  </si>
  <si>
    <r>
      <t>較分配</t>
    </r>
    <r>
      <rPr>
        <sz val="11"/>
        <rFont val="標楷體"/>
        <family val="4"/>
      </rPr>
      <t>數增減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</si>
  <si>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</si>
  <si>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</si>
  <si>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</si>
  <si>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</si>
  <si>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</si>
  <si>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</si>
  <si>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t>.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</si>
</sst>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  <numFmt numFmtId="217" formatCode="_-* #,##0\ \ \ _-;\-* #,##0_-;_-* &quot;-  &quot;_-;_-@_-"/>
    <numFmt numFmtId="218" formatCode="_-* #,##0_-;\-* #,##0_-;_-* &quot;&quot;_-;_-@_-"/>
    <numFmt numFmtId="219" formatCode="_-* #,##0_ \ \-;\-* #,##0\ \ _-;_-* &quot;-&quot;\ \ _-;_-@_-"/>
    <numFmt numFmtId="220" formatCode="_-* #,##0\ \ \ _-;\-\ #,##0\ \ \ _-;_-* &quot;-   &quot;_-;_-@_-"/>
    <numFmt numFmtId="221" formatCode="_-* #,##0\ \ \ _-;\-* #,##0_-;_-* &quot;-   &quot;_-;_-@_-"/>
    <numFmt numFmtId="222" formatCode="_-* #,##0\ \ \ _-;\-* #,##0_-;_-* &quot;-    &quot;_-;_-@_-"/>
    <numFmt numFmtId="223" formatCode="#,##0\ \ \ "/>
    <numFmt numFmtId="224" formatCode="#,##0\ \ \ \ \ \ "/>
    <numFmt numFmtId="225" formatCode="#,##0.0\ \ \ \ \ \ "/>
    <numFmt numFmtId="226" formatCode="_-* #,##0.0_-;\-* #,##0.0_-;_-* &quot;-&quot;_-;_-@_-"/>
    <numFmt numFmtId="227" formatCode="_-* #,##0.0\ \ \ \ _-;\-* #,##0.0_-;_-* &quot;-&quot;\ \ \ \ _-;_-@_-"/>
    <numFmt numFmtId="228" formatCode="_-* #,##0.00\ \ \ \ _-;\-* #,##0.00_-;_-* &quot;-&quot;\ \ \ \ _-;_-@_-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華康楷書體W5"/>
      <family val="1"/>
    </font>
    <font>
      <b/>
      <sz val="12"/>
      <name val="華康楷書體W5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1" fontId="10" fillId="0" borderId="0" xfId="28" applyFont="1" applyAlignment="1">
      <alignment horizontal="centerContinuous" vertical="top"/>
    </xf>
    <xf numFmtId="181" fontId="11" fillId="0" borderId="0" xfId="28" applyFont="1" applyAlignment="1">
      <alignment horizontal="centerContinuous" vertical="top"/>
    </xf>
    <xf numFmtId="41" fontId="11" fillId="0" borderId="0" xfId="28" applyFont="1" applyAlignment="1">
      <alignment vertical="top"/>
    </xf>
    <xf numFmtId="181" fontId="12" fillId="0" borderId="0" xfId="28" applyFont="1" applyAlignment="1" quotePrefix="1">
      <alignment horizontal="left" vertical="center"/>
    </xf>
    <xf numFmtId="181" fontId="2" fillId="0" borderId="0" xfId="28" applyAlignment="1">
      <alignment/>
    </xf>
    <xf numFmtId="181" fontId="2" fillId="0" borderId="0" xfId="28" applyFont="1" applyAlignment="1">
      <alignment vertical="center"/>
    </xf>
    <xf numFmtId="41" fontId="13" fillId="0" borderId="0" xfId="28" applyFont="1" applyAlignment="1">
      <alignment/>
    </xf>
    <xf numFmtId="181" fontId="14" fillId="0" borderId="0" xfId="28" applyFont="1" applyAlignment="1">
      <alignment horizontal="right" vertical="center"/>
    </xf>
    <xf numFmtId="0" fontId="15" fillId="0" borderId="2" xfId="0" applyFont="1" applyBorder="1" applyAlignment="1" applyProtection="1" quotePrefix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Continuous" vertical="center"/>
      <protection/>
    </xf>
    <xf numFmtId="0" fontId="15" fillId="0" borderId="5" xfId="0" applyFont="1" applyBorder="1" applyAlignment="1" applyProtection="1">
      <alignment horizontal="centerContinuous"/>
      <protection/>
    </xf>
    <xf numFmtId="0" fontId="15" fillId="0" borderId="6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5" fillId="0" borderId="7" xfId="0" applyFont="1" applyBorder="1" applyAlignment="1" applyProtection="1" quotePrefix="1">
      <alignment horizontal="center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0" fontId="14" fillId="0" borderId="8" xfId="0" applyFont="1" applyBorder="1" applyAlignment="1" applyProtection="1">
      <alignment horizontal="centerContinuous" vertical="center"/>
      <protection/>
    </xf>
    <xf numFmtId="3" fontId="17" fillId="0" borderId="7" xfId="27" applyNumberFormat="1" applyFont="1" applyFill="1" applyBorder="1" applyAlignment="1" applyProtection="1" quotePrefix="1">
      <alignment horizontal="center" vertical="center"/>
      <protection/>
    </xf>
    <xf numFmtId="217" fontId="18" fillId="0" borderId="1" xfId="26" applyNumberFormat="1" applyFont="1" applyBorder="1" applyAlignment="1" applyProtection="1">
      <alignment horizontal="right" vertical="center"/>
      <protection/>
    </xf>
    <xf numFmtId="220" fontId="18" fillId="0" borderId="9" xfId="26" applyNumberFormat="1" applyFont="1" applyBorder="1" applyAlignment="1" applyProtection="1">
      <alignment horizontal="right" vertical="center"/>
      <protection/>
    </xf>
    <xf numFmtId="220" fontId="18" fillId="0" borderId="1" xfId="26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3" fontId="16" fillId="0" borderId="1" xfId="27" applyNumberFormat="1" applyFont="1" applyFill="1" applyBorder="1" applyAlignment="1" applyProtection="1" quotePrefix="1">
      <alignment horizontal="left" vertical="center"/>
      <protection/>
    </xf>
    <xf numFmtId="217" fontId="16" fillId="0" borderId="1" xfId="26" applyNumberFormat="1" applyFont="1" applyBorder="1" applyAlignment="1" applyProtection="1">
      <alignment horizontal="right" vertical="center"/>
      <protection/>
    </xf>
    <xf numFmtId="220" fontId="16" fillId="0" borderId="9" xfId="26" applyNumberFormat="1" applyFont="1" applyBorder="1" applyAlignment="1" applyProtection="1">
      <alignment horizontal="right" vertical="center"/>
      <protection/>
    </xf>
    <xf numFmtId="220" fontId="16" fillId="0" borderId="1" xfId="26" applyNumberFormat="1" applyFont="1" applyBorder="1" applyAlignment="1" applyProtection="1">
      <alignment horizontal="right" vertical="center"/>
      <protection/>
    </xf>
    <xf numFmtId="3" fontId="20" fillId="0" borderId="0" xfId="27" applyNumberFormat="1" applyFont="1" applyAlignment="1">
      <alignment horizontal="right" vertical="center"/>
    </xf>
    <xf numFmtId="3" fontId="16" fillId="0" borderId="1" xfId="27" applyNumberFormat="1" applyFont="1" applyBorder="1" applyAlignment="1" applyProtection="1" quotePrefix="1">
      <alignment horizontal="left" vertical="center"/>
      <protection/>
    </xf>
    <xf numFmtId="176" fontId="19" fillId="0" borderId="0" xfId="27" applyNumberFormat="1" applyFont="1" applyAlignment="1">
      <alignment horizontal="right" vertical="center"/>
    </xf>
    <xf numFmtId="3" fontId="19" fillId="0" borderId="0" xfId="27" applyNumberFormat="1" applyFont="1" applyAlignment="1">
      <alignment horizontal="right" vertical="center"/>
    </xf>
    <xf numFmtId="222" fontId="16" fillId="0" borderId="1" xfId="26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LU1_03" xfId="26"/>
    <cellStyle name="貨幣[0]_Name" xfId="27"/>
    <cellStyle name="貨幣_8910院會--圖表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203\Local%20Settings\Temporary%20Internet%20Files\Content.IE5\QDGZQ3O7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="85" zoomScaleNormal="85" workbookViewId="0" topLeftCell="A1">
      <selection activeCell="K10" sqref="K10"/>
    </sheetView>
  </sheetViews>
  <sheetFormatPr defaultColWidth="9.00390625" defaultRowHeight="16.5"/>
  <cols>
    <col min="1" max="1" width="29.00390625" style="36" customWidth="1"/>
    <col min="2" max="2" width="14.75390625" style="37" customWidth="1"/>
    <col min="3" max="3" width="14.875" style="37" customWidth="1"/>
    <col min="4" max="4" width="14.625" style="38" customWidth="1"/>
    <col min="5" max="5" width="10.75390625" style="38" customWidth="1"/>
    <col min="6" max="6" width="10.875" style="38" customWidth="1"/>
    <col min="7" max="7" width="12.875" style="0" customWidth="1"/>
  </cols>
  <sheetData>
    <row r="1" spans="1:6" s="3" customFormat="1" ht="34.5" customHeight="1">
      <c r="A1" s="1" t="s">
        <v>7</v>
      </c>
      <c r="B1" s="2"/>
      <c r="C1" s="2"/>
      <c r="D1" s="2"/>
      <c r="E1" s="2"/>
      <c r="F1" s="2"/>
    </row>
    <row r="2" spans="1:7" s="7" customFormat="1" ht="23.25" customHeight="1">
      <c r="A2" s="4"/>
      <c r="B2" s="5"/>
      <c r="C2" s="5"/>
      <c r="D2" s="6"/>
      <c r="E2" s="6"/>
      <c r="G2" s="8" t="s">
        <v>0</v>
      </c>
    </row>
    <row r="3" spans="1:7" s="15" customFormat="1" ht="29.25" customHeight="1">
      <c r="A3" s="9" t="s">
        <v>1</v>
      </c>
      <c r="B3" s="10" t="s">
        <v>2</v>
      </c>
      <c r="C3" s="11" t="s">
        <v>8</v>
      </c>
      <c r="D3" s="12" t="s">
        <v>3</v>
      </c>
      <c r="E3" s="13"/>
      <c r="F3" s="13"/>
      <c r="G3" s="14"/>
    </row>
    <row r="4" spans="1:7" s="15" customFormat="1" ht="26.25" customHeight="1">
      <c r="A4" s="16"/>
      <c r="B4" s="17"/>
      <c r="C4" s="18"/>
      <c r="D4" s="19" t="s">
        <v>9</v>
      </c>
      <c r="E4" s="20" t="s">
        <v>4</v>
      </c>
      <c r="F4" s="20" t="s">
        <v>5</v>
      </c>
      <c r="G4" s="21" t="s">
        <v>10</v>
      </c>
    </row>
    <row r="5" spans="1:7" s="26" customFormat="1" ht="45" customHeight="1">
      <c r="A5" s="22" t="s">
        <v>6</v>
      </c>
      <c r="B5" s="23">
        <f>SUM(B6:B11)</f>
        <v>16732</v>
      </c>
      <c r="C5" s="23">
        <f>SUM(C6:C11)</f>
        <v>12998</v>
      </c>
      <c r="D5" s="23">
        <f>SUM(D6:D11)</f>
        <v>11338</v>
      </c>
      <c r="E5" s="24">
        <f aca="true" t="shared" si="0" ref="E5:E11">D5/B5*100</f>
        <v>67.76237150370548</v>
      </c>
      <c r="F5" s="25">
        <f aca="true" t="shared" si="1" ref="F5:F11">D5/C5*100</f>
        <v>87.228804431451</v>
      </c>
      <c r="G5" s="25">
        <f aca="true" t="shared" si="2" ref="G5:G11">D5-C5</f>
        <v>-1660</v>
      </c>
    </row>
    <row r="6" spans="1:7" s="31" customFormat="1" ht="45" customHeight="1">
      <c r="A6" s="27" t="s">
        <v>11</v>
      </c>
      <c r="B6" s="28">
        <v>12671</v>
      </c>
      <c r="C6" s="28">
        <v>10107</v>
      </c>
      <c r="D6" s="28">
        <v>8505</v>
      </c>
      <c r="E6" s="29">
        <f t="shared" si="0"/>
        <v>67.12177412990292</v>
      </c>
      <c r="F6" s="30">
        <f t="shared" si="1"/>
        <v>84.14959928762245</v>
      </c>
      <c r="G6" s="30">
        <f t="shared" si="2"/>
        <v>-1602</v>
      </c>
    </row>
    <row r="7" spans="1:7" s="33" customFormat="1" ht="45" customHeight="1">
      <c r="A7" s="32" t="s">
        <v>12</v>
      </c>
      <c r="B7" s="28">
        <v>223</v>
      </c>
      <c r="C7" s="28">
        <v>164</v>
      </c>
      <c r="D7" s="28">
        <v>160</v>
      </c>
      <c r="E7" s="29">
        <f t="shared" si="0"/>
        <v>71.74887892376681</v>
      </c>
      <c r="F7" s="30">
        <f t="shared" si="1"/>
        <v>97.5609756097561</v>
      </c>
      <c r="G7" s="30">
        <f t="shared" si="2"/>
        <v>-4</v>
      </c>
    </row>
    <row r="8" spans="1:7" s="34" customFormat="1" ht="45" customHeight="1">
      <c r="A8" s="32" t="s">
        <v>13</v>
      </c>
      <c r="B8" s="28">
        <v>593</v>
      </c>
      <c r="C8" s="28">
        <v>487</v>
      </c>
      <c r="D8" s="28">
        <v>453</v>
      </c>
      <c r="E8" s="29">
        <f t="shared" si="0"/>
        <v>76.39123102866779</v>
      </c>
      <c r="F8" s="30">
        <f t="shared" si="1"/>
        <v>93.01848049281314</v>
      </c>
      <c r="G8" s="30">
        <f t="shared" si="2"/>
        <v>-34</v>
      </c>
    </row>
    <row r="9" spans="1:7" s="31" customFormat="1" ht="45" customHeight="1">
      <c r="A9" s="27" t="s">
        <v>14</v>
      </c>
      <c r="B9" s="28">
        <v>515</v>
      </c>
      <c r="C9" s="28">
        <v>362</v>
      </c>
      <c r="D9" s="28">
        <v>345</v>
      </c>
      <c r="E9" s="29">
        <f t="shared" si="0"/>
        <v>66.99029126213593</v>
      </c>
      <c r="F9" s="30">
        <f t="shared" si="1"/>
        <v>95.30386740331491</v>
      </c>
      <c r="G9" s="30">
        <f t="shared" si="2"/>
        <v>-17</v>
      </c>
    </row>
    <row r="10" spans="1:7" s="34" customFormat="1" ht="45" customHeight="1">
      <c r="A10" s="27" t="s">
        <v>15</v>
      </c>
      <c r="B10" s="28">
        <v>2513</v>
      </c>
      <c r="C10" s="35">
        <v>1809</v>
      </c>
      <c r="D10" s="28">
        <v>1769</v>
      </c>
      <c r="E10" s="29">
        <f t="shared" si="0"/>
        <v>70.39395145244728</v>
      </c>
      <c r="F10" s="30">
        <f t="shared" si="1"/>
        <v>97.78883360972912</v>
      </c>
      <c r="G10" s="30">
        <f t="shared" si="2"/>
        <v>-40</v>
      </c>
    </row>
    <row r="11" spans="1:7" s="34" customFormat="1" ht="45" customHeight="1">
      <c r="A11" s="32" t="s">
        <v>16</v>
      </c>
      <c r="B11" s="28">
        <v>217</v>
      </c>
      <c r="C11" s="28">
        <v>69</v>
      </c>
      <c r="D11" s="28">
        <v>106</v>
      </c>
      <c r="E11" s="29">
        <f t="shared" si="0"/>
        <v>48.8479262672811</v>
      </c>
      <c r="F11" s="30">
        <f t="shared" si="1"/>
        <v>153.6231884057971</v>
      </c>
      <c r="G11" s="30">
        <f t="shared" si="2"/>
        <v>37</v>
      </c>
    </row>
    <row r="12" ht="16.5">
      <c r="B12" s="37" t="s">
        <v>17</v>
      </c>
    </row>
  </sheetData>
  <mergeCells count="3">
    <mergeCell ref="C3:C4"/>
    <mergeCell ref="B3:B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firstPageNumber="8" useFirstPageNumber="1" horizontalDpi="600" verticalDpi="600" orientation="landscape" paperSize="9" scale="110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DGBAS-EDP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2009-12-04T07:35:22Z</dcterms:created>
  <dcterms:modified xsi:type="dcterms:W3CDTF">2009-12-04T07:35:44Z</dcterms:modified>
  <cp:category/>
  <cp:version/>
  <cp:contentType/>
  <cp:contentStatus/>
</cp:coreProperties>
</file>