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<sst xmlns="http://schemas.openxmlformats.org/spreadsheetml/2006/main" count="86" uniqueCount="59">
  <si>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r>
      <t>丁</t>
    </r>
    <r>
      <rPr>
        <b/>
        <sz val="22"/>
        <rFont val="Times New Roman"/>
        <family val="1"/>
      </rPr>
      <t>3</t>
    </r>
    <r>
      <rPr>
        <b/>
        <sz val="22"/>
        <rFont val="華康特粗明體"/>
        <family val="3"/>
      </rPr>
      <t>、</t>
    </r>
    <r>
      <rPr>
        <b/>
        <sz val="22"/>
        <rFont val="Times New Roman"/>
        <family val="1"/>
      </rPr>
      <t xml:space="preserve">(1)  </t>
    </r>
    <r>
      <rPr>
        <b/>
        <sz val="22"/>
        <rFont val="華康特粗明體"/>
        <family val="3"/>
      </rPr>
      <t>製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造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業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主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要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品</t>
    </r>
  </si>
  <si>
    <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銷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量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值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綜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計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表</t>
    </r>
  </si>
  <si>
    <t>貨幣單位：新臺幣元</t>
  </si>
  <si>
    <t>上年度決算產銷量值</t>
  </si>
  <si>
    <t>機關與產品名稱</t>
  </si>
  <si>
    <t>單位</t>
  </si>
  <si>
    <t>本年度決</t>
  </si>
  <si>
    <r>
      <t>算產銷量值</t>
    </r>
    <r>
      <rPr>
        <sz val="10"/>
        <rFont val="Times New Roman"/>
        <family val="1"/>
      </rPr>
      <t xml:space="preserve">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</si>
  <si>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</si>
  <si>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</si>
  <si>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數量</t>
  </si>
  <si>
    <t>總值</t>
  </si>
  <si>
    <r>
      <t xml:space="preserve">  </t>
    </r>
    <r>
      <rPr>
        <sz val="10"/>
        <rFont val="新細明體"/>
        <family val="1"/>
      </rPr>
      <t>數量</t>
    </r>
  </si>
  <si>
    <r>
      <t>總值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</si>
  <si>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</si>
  <si>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</si>
  <si>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</si>
  <si>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</si>
  <si>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台灣糖業股份有限公司</t>
  </si>
  <si>
    <t>砂糖</t>
  </si>
  <si>
    <t>公噸</t>
  </si>
  <si>
    <t>豬隻</t>
  </si>
  <si>
    <t>中國造船股份有限公司
（台灣國際造船股份有限公司）</t>
  </si>
  <si>
    <t>造船</t>
  </si>
  <si>
    <t>載噸</t>
  </si>
  <si>
    <t>修船</t>
  </si>
  <si>
    <t>機械製品</t>
  </si>
  <si>
    <t>中國石油股份有限公司
（台灣中油股份有限公司）</t>
  </si>
  <si>
    <t>成品天然氣</t>
  </si>
  <si>
    <t>千立方
公尺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</si>
  <si>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</si>
  <si>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</si>
  <si>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</si>
  <si>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</si>
  <si>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</si>
  <si>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</si>
  <si>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</si>
  <si>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漢翔航空工業股份有限公司</t>
  </si>
  <si>
    <t>軍用飛機類</t>
  </si>
  <si>
    <t>民用飛機類</t>
  </si>
  <si>
    <t>引擎類</t>
  </si>
  <si>
    <t>財 政 部 印 刷 廠</t>
  </si>
  <si>
    <t>統一發票</t>
  </si>
  <si>
    <t>本</t>
  </si>
  <si>
    <t>書籍</t>
  </si>
  <si>
    <t>版</t>
  </si>
  <si>
    <t>表格什件</t>
  </si>
  <si>
    <t>令</t>
  </si>
  <si>
    <t>臺灣菸酒股份有限公司</t>
  </si>
  <si>
    <t>長壽牌菸</t>
  </si>
  <si>
    <t>箱</t>
  </si>
  <si>
    <t>寶島牌菸</t>
  </si>
  <si>
    <t>新樂園牌菸</t>
  </si>
  <si>
    <t>啤酒</t>
  </si>
  <si>
    <t>公石</t>
  </si>
  <si>
    <t>清酒</t>
  </si>
  <si>
    <t>公石</t>
  </si>
  <si>
    <t>米酒</t>
  </si>
  <si>
    <t>料理酒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</si>
</sst>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_-;\-\ #,##0_-;_ &quot;&quot;_-"/>
    <numFmt numFmtId="177" formatCode="_-\ #,##0.00_-;\-\ #,##0.00_-;_ &quot;&quot;_-"/>
    <numFmt numFmtId="178" formatCode="_(* #,##0_);_(* \(#,##0\);_(* &quot;-&quot;_);_(@_)"/>
  </numFmts>
  <fonts count="17">
    <font>
      <sz val="12"/>
      <name val="新細明體"/>
      <family val="1"/>
    </font>
    <font>
      <sz val="2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2"/>
      <name val="華康特粗明體"/>
      <family val="3"/>
    </font>
    <font>
      <b/>
      <sz val="22"/>
      <name val="Times New Roman"/>
      <family val="1"/>
    </font>
    <font>
      <sz val="11"/>
      <color indexed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b/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176" fontId="1" fillId="0" borderId="0" xfId="15" applyNumberFormat="1" applyFont="1" applyAlignment="1" applyProtection="1">
      <alignment horizontal="left"/>
      <protection/>
    </xf>
    <xf numFmtId="176" fontId="1" fillId="0" borderId="0" xfId="15" applyNumberFormat="1" applyFont="1" applyAlignment="1" applyProtection="1">
      <alignment horizontal="centerContinuous"/>
      <protection/>
    </xf>
    <xf numFmtId="176" fontId="4" fillId="0" borderId="0" xfId="15" applyNumberFormat="1" applyFont="1" applyAlignment="1" applyProtection="1">
      <alignment horizontal="centerContinuous"/>
      <protection/>
    </xf>
    <xf numFmtId="176" fontId="5" fillId="0" borderId="0" xfId="15" applyNumberFormat="1" applyFont="1" applyAlignment="1" applyProtection="1">
      <alignment horizontal="left"/>
      <protection/>
    </xf>
    <xf numFmtId="176" fontId="6" fillId="0" borderId="0" xfId="15" applyNumberFormat="1" applyFont="1" applyAlignment="1" applyProtection="1">
      <alignment/>
      <protection/>
    </xf>
    <xf numFmtId="176" fontId="7" fillId="0" borderId="0" xfId="15" applyNumberFormat="1" applyFont="1" applyAlignment="1" applyProtection="1">
      <alignment horizontal="right"/>
      <protection/>
    </xf>
    <xf numFmtId="176" fontId="7" fillId="0" borderId="0" xfId="15" applyNumberFormat="1" applyFont="1" applyAlignment="1" applyProtection="1">
      <alignment horizontal="left"/>
      <protection/>
    </xf>
    <xf numFmtId="176" fontId="1" fillId="0" borderId="0" xfId="15" applyNumberFormat="1" applyFont="1" applyProtection="1">
      <alignment/>
      <protection/>
    </xf>
    <xf numFmtId="176" fontId="10" fillId="0" borderId="1" xfId="15" applyNumberFormat="1" applyFont="1" applyBorder="1" applyAlignment="1" applyProtection="1" quotePrefix="1">
      <alignment horizontal="right"/>
      <protection/>
    </xf>
    <xf numFmtId="176" fontId="10" fillId="0" borderId="1" xfId="15" applyNumberFormat="1" applyFont="1" applyBorder="1" applyAlignment="1" applyProtection="1">
      <alignment horizontal="right"/>
      <protection/>
    </xf>
    <xf numFmtId="176" fontId="10" fillId="0" borderId="1" xfId="15" applyNumberFormat="1" applyFont="1" applyBorder="1" applyProtection="1">
      <alignment/>
      <protection/>
    </xf>
    <xf numFmtId="176" fontId="11" fillId="0" borderId="1" xfId="15" applyNumberFormat="1" applyFont="1" applyBorder="1" applyAlignment="1" applyProtection="1">
      <alignment horizontal="right"/>
      <protection/>
    </xf>
    <xf numFmtId="176" fontId="10" fillId="0" borderId="0" xfId="15" applyNumberFormat="1" applyFont="1" applyProtection="1">
      <alignment/>
      <protection/>
    </xf>
    <xf numFmtId="176" fontId="11" fillId="0" borderId="2" xfId="15" applyNumberFormat="1" applyFont="1" applyBorder="1" applyAlignment="1" applyProtection="1">
      <alignment horizontal="distributed" vertical="center"/>
      <protection/>
    </xf>
    <xf numFmtId="176" fontId="10" fillId="0" borderId="2" xfId="15" applyNumberFormat="1" applyFont="1" applyBorder="1" applyAlignment="1" applyProtection="1">
      <alignment horizontal="distributed" vertical="center"/>
      <protection/>
    </xf>
    <xf numFmtId="176" fontId="10" fillId="0" borderId="3" xfId="15" applyNumberFormat="1" applyFont="1" applyBorder="1" applyAlignment="1" applyProtection="1">
      <alignment horizontal="distributed" vertical="center"/>
      <protection/>
    </xf>
    <xf numFmtId="176" fontId="11" fillId="0" borderId="4" xfId="15" applyNumberFormat="1" applyFont="1" applyBorder="1" applyAlignment="1" applyProtection="1">
      <alignment horizontal="distributed" vertical="center"/>
      <protection/>
    </xf>
    <xf numFmtId="176" fontId="11" fillId="0" borderId="4" xfId="15" applyNumberFormat="1" applyFont="1" applyBorder="1" applyAlignment="1" applyProtection="1">
      <alignment horizontal="distributed" vertical="center" wrapText="1"/>
      <protection/>
    </xf>
    <xf numFmtId="176" fontId="11" fillId="0" borderId="5" xfId="15" applyNumberFormat="1" applyFont="1" applyBorder="1" applyAlignment="1" applyProtection="1">
      <alignment horizontal="distributed" vertical="center"/>
      <protection/>
    </xf>
    <xf numFmtId="176" fontId="13" fillId="0" borderId="2" xfId="15" applyNumberFormat="1" applyFont="1" applyBorder="1" applyAlignment="1" applyProtection="1">
      <alignment horizontal="distributed" vertical="center"/>
      <protection/>
    </xf>
    <xf numFmtId="176" fontId="10" fillId="0" borderId="3" xfId="15" applyNumberFormat="1" applyFont="1" applyBorder="1" applyAlignment="1" applyProtection="1" quotePrefix="1">
      <alignment horizontal="distributed" vertical="center"/>
      <protection/>
    </xf>
    <xf numFmtId="176" fontId="11" fillId="0" borderId="6" xfId="15" applyNumberFormat="1" applyFont="1" applyBorder="1" applyAlignment="1" applyProtection="1">
      <alignment horizontal="distributed" vertical="center"/>
      <protection/>
    </xf>
    <xf numFmtId="176" fontId="10" fillId="0" borderId="7" xfId="15" applyNumberFormat="1" applyFont="1" applyBorder="1" applyAlignment="1" applyProtection="1">
      <alignment horizontal="distributed" vertical="center"/>
      <protection/>
    </xf>
    <xf numFmtId="176" fontId="11" fillId="0" borderId="8" xfId="15" applyNumberFormat="1" applyFont="1" applyBorder="1" applyAlignment="1" applyProtection="1">
      <alignment horizontal="distributed" vertical="center"/>
      <protection/>
    </xf>
    <xf numFmtId="176" fontId="10" fillId="0" borderId="9" xfId="15" applyNumberFormat="1" applyFont="1" applyBorder="1" applyAlignment="1" applyProtection="1" quotePrefix="1">
      <alignment horizontal="distributed" vertical="center"/>
      <protection/>
    </xf>
    <xf numFmtId="176" fontId="10" fillId="0" borderId="9" xfId="15" applyNumberFormat="1" applyFont="1" applyBorder="1" applyAlignment="1" applyProtection="1">
      <alignment horizontal="distributed" vertical="center"/>
      <protection/>
    </xf>
    <xf numFmtId="176" fontId="10" fillId="0" borderId="8" xfId="15" applyNumberFormat="1" applyFont="1" applyBorder="1" applyAlignment="1" applyProtection="1">
      <alignment horizontal="distributed" vertical="center"/>
      <protection/>
    </xf>
    <xf numFmtId="176" fontId="10" fillId="0" borderId="7" xfId="15" applyNumberFormat="1" applyFont="1" applyBorder="1" applyAlignment="1" applyProtection="1" quotePrefix="1">
      <alignment horizontal="distributed" vertical="center"/>
      <protection/>
    </xf>
    <xf numFmtId="176" fontId="10" fillId="0" borderId="6" xfId="15" applyNumberFormat="1" applyFont="1" applyBorder="1" applyAlignment="1" applyProtection="1">
      <alignment horizontal="distributed" vertical="center"/>
      <protection/>
    </xf>
    <xf numFmtId="176" fontId="11" fillId="0" borderId="10" xfId="15" applyNumberFormat="1" applyFont="1" applyBorder="1" applyAlignment="1" applyProtection="1">
      <alignment horizontal="distributed" vertical="center"/>
      <protection/>
    </xf>
    <xf numFmtId="176" fontId="11" fillId="0" borderId="11" xfId="15" applyNumberFormat="1" applyFont="1" applyBorder="1" applyAlignment="1" applyProtection="1">
      <alignment horizontal="distributed" vertical="center"/>
      <protection/>
    </xf>
    <xf numFmtId="176" fontId="11" fillId="0" borderId="12" xfId="15" applyNumberFormat="1" applyFont="1" applyBorder="1" applyAlignment="1" applyProtection="1">
      <alignment horizontal="distributed" vertical="center"/>
      <protection/>
    </xf>
    <xf numFmtId="176" fontId="10" fillId="0" borderId="13" xfId="15" applyNumberFormat="1" applyFont="1" applyBorder="1" applyAlignment="1" applyProtection="1" quotePrefix="1">
      <alignment horizontal="distributed" vertical="center"/>
      <protection/>
    </xf>
    <xf numFmtId="176" fontId="10" fillId="0" borderId="13" xfId="15" applyNumberFormat="1" applyFont="1" applyBorder="1" applyAlignment="1" applyProtection="1">
      <alignment horizontal="distributed" vertical="center"/>
      <protection/>
    </xf>
    <xf numFmtId="176" fontId="11" fillId="0" borderId="14" xfId="15" applyNumberFormat="1" applyFont="1" applyBorder="1" applyAlignment="1" applyProtection="1">
      <alignment horizontal="distributed" vertical="center"/>
      <protection/>
    </xf>
    <xf numFmtId="176" fontId="11" fillId="0" borderId="15" xfId="15" applyNumberFormat="1" applyFont="1" applyBorder="1" applyAlignment="1" applyProtection="1">
      <alignment horizontal="distributed" vertical="center"/>
      <protection/>
    </xf>
    <xf numFmtId="176" fontId="10" fillId="0" borderId="0" xfId="15" applyNumberFormat="1" applyFont="1" applyBorder="1" applyAlignment="1">
      <alignment horizontal="centerContinuous" vertical="center"/>
      <protection/>
    </xf>
    <xf numFmtId="176" fontId="10" fillId="0" borderId="0" xfId="15" applyNumberFormat="1" applyFont="1" applyBorder="1" applyAlignment="1">
      <alignment horizontal="distributed"/>
      <protection/>
    </xf>
    <xf numFmtId="176" fontId="10" fillId="0" borderId="0" xfId="15" applyNumberFormat="1" applyFont="1" applyBorder="1" applyAlignment="1">
      <alignment horizontal="distributed" vertical="top"/>
      <protection/>
    </xf>
    <xf numFmtId="176" fontId="10" fillId="0" borderId="0" xfId="15" applyNumberFormat="1" applyFont="1">
      <alignment/>
      <protection/>
    </xf>
    <xf numFmtId="177" fontId="10" fillId="0" borderId="0" xfId="15" applyNumberFormat="1" applyFont="1">
      <alignment/>
      <protection/>
    </xf>
    <xf numFmtId="176" fontId="14" fillId="0" borderId="0" xfId="15" applyNumberFormat="1" applyFont="1" applyAlignment="1">
      <alignment horizontal="left"/>
      <protection/>
    </xf>
    <xf numFmtId="176" fontId="10" fillId="0" borderId="0" xfId="18" applyNumberFormat="1" applyFont="1" applyAlignment="1" applyProtection="1">
      <alignment/>
      <protection locked="0"/>
    </xf>
    <xf numFmtId="177" fontId="10" fillId="0" borderId="0" xfId="18" applyNumberFormat="1" applyFont="1" applyAlignment="1" applyProtection="1">
      <alignment/>
      <protection locked="0"/>
    </xf>
    <xf numFmtId="176" fontId="13" fillId="0" borderId="0" xfId="15" applyNumberFormat="1" applyFont="1" applyAlignment="1" quotePrefix="1">
      <alignment horizontal="distributed"/>
      <protection/>
    </xf>
    <xf numFmtId="176" fontId="13" fillId="0" borderId="0" xfId="15" applyNumberFormat="1" applyFont="1" applyAlignment="1" quotePrefix="1">
      <alignment horizontal="center"/>
      <protection/>
    </xf>
    <xf numFmtId="176" fontId="10" fillId="0" borderId="0" xfId="15" applyNumberFormat="1" applyFont="1" applyProtection="1">
      <alignment/>
      <protection locked="0"/>
    </xf>
    <xf numFmtId="177" fontId="10" fillId="0" borderId="0" xfId="15" applyNumberFormat="1" applyFont="1" applyProtection="1">
      <alignment/>
      <protection locked="0"/>
    </xf>
    <xf numFmtId="177" fontId="10" fillId="0" borderId="0" xfId="18" applyNumberFormat="1" applyFont="1" applyAlignment="1">
      <alignment/>
    </xf>
    <xf numFmtId="176" fontId="10" fillId="0" borderId="0" xfId="18" applyNumberFormat="1" applyFont="1" applyAlignment="1">
      <alignment/>
    </xf>
    <xf numFmtId="176" fontId="10" fillId="0" borderId="0" xfId="15" applyNumberFormat="1" applyFont="1" applyAlignment="1" quotePrefix="1">
      <alignment horizontal="distributed"/>
      <protection/>
    </xf>
    <xf numFmtId="176" fontId="10" fillId="0" borderId="0" xfId="15" applyNumberFormat="1" applyFont="1" applyAlignment="1" quotePrefix="1">
      <alignment horizontal="center"/>
      <protection/>
    </xf>
    <xf numFmtId="176" fontId="14" fillId="0" borderId="0" xfId="15" applyNumberFormat="1" applyFont="1" applyAlignment="1" quotePrefix="1">
      <alignment horizontal="left" wrapText="1"/>
      <protection/>
    </xf>
    <xf numFmtId="176" fontId="13" fillId="0" borderId="0" xfId="15" applyNumberFormat="1" applyFont="1" applyAlignment="1">
      <alignment horizontal="center"/>
      <protection/>
    </xf>
    <xf numFmtId="176" fontId="10" fillId="0" borderId="0" xfId="15" applyNumberFormat="1" applyFont="1" applyBorder="1" applyAlignment="1" applyProtection="1">
      <alignment horizontal="right"/>
      <protection locked="0"/>
    </xf>
    <xf numFmtId="177" fontId="10" fillId="0" borderId="0" xfId="15" applyNumberFormat="1" applyFont="1" applyBorder="1" applyAlignment="1" applyProtection="1">
      <alignment horizontal="right"/>
      <protection locked="0"/>
    </xf>
    <xf numFmtId="176" fontId="13" fillId="0" borderId="0" xfId="15" applyNumberFormat="1" applyFont="1" applyAlignment="1" quotePrefix="1">
      <alignment horizontal="center" wrapText="1"/>
      <protection/>
    </xf>
    <xf numFmtId="176" fontId="13" fillId="0" borderId="0" xfId="15" applyNumberFormat="1" applyFont="1" applyAlignment="1">
      <alignment horizontal="distributed"/>
      <protection/>
    </xf>
    <xf numFmtId="176" fontId="10" fillId="0" borderId="0" xfId="15" applyNumberFormat="1" applyFont="1" applyBorder="1" applyAlignment="1">
      <alignment horizontal="right"/>
      <protection/>
    </xf>
    <xf numFmtId="176" fontId="10" fillId="0" borderId="0" xfId="15" applyNumberFormat="1" applyFont="1" applyBorder="1" applyAlignment="1">
      <alignment horizontal="right" wrapText="1"/>
      <protection/>
    </xf>
    <xf numFmtId="177" fontId="10" fillId="0" borderId="0" xfId="15" applyNumberFormat="1" applyFont="1" applyBorder="1" applyAlignment="1">
      <alignment horizontal="right"/>
      <protection/>
    </xf>
    <xf numFmtId="177" fontId="10" fillId="0" borderId="0" xfId="15" applyNumberFormat="1" applyFont="1" applyBorder="1" applyAlignment="1">
      <alignment horizontal="right" wrapText="1"/>
      <protection/>
    </xf>
    <xf numFmtId="176" fontId="14" fillId="0" borderId="0" xfId="15" applyNumberFormat="1" applyFont="1" applyAlignment="1" quotePrefix="1">
      <alignment horizontal="left"/>
      <protection/>
    </xf>
    <xf numFmtId="176" fontId="10" fillId="0" borderId="0" xfId="15" applyNumberFormat="1" applyFont="1" applyAlignment="1">
      <alignment horizontal="center"/>
      <protection/>
    </xf>
    <xf numFmtId="176" fontId="10" fillId="0" borderId="0" xfId="15" applyNumberFormat="1" applyFont="1" applyAlignment="1">
      <alignment horizontal="distributed"/>
      <protection/>
    </xf>
    <xf numFmtId="176" fontId="13" fillId="0" borderId="0" xfId="15" applyNumberFormat="1" applyFont="1" applyBorder="1" applyAlignment="1">
      <alignment horizontal="distributed"/>
      <protection/>
    </xf>
    <xf numFmtId="176" fontId="10" fillId="0" borderId="0" xfId="18" applyNumberFormat="1" applyFont="1" applyBorder="1" applyAlignment="1" applyProtection="1">
      <alignment/>
      <protection locked="0"/>
    </xf>
    <xf numFmtId="177" fontId="10" fillId="0" borderId="0" xfId="18" applyNumberFormat="1" applyFont="1" applyBorder="1" applyAlignment="1" applyProtection="1">
      <alignment/>
      <protection locked="0"/>
    </xf>
    <xf numFmtId="176" fontId="13" fillId="0" borderId="0" xfId="15" applyNumberFormat="1" applyFont="1" applyBorder="1" applyAlignment="1">
      <alignment horizontal="center"/>
      <protection/>
    </xf>
    <xf numFmtId="176" fontId="10" fillId="0" borderId="0" xfId="15" applyNumberFormat="1" applyFont="1" applyBorder="1" applyProtection="1">
      <alignment/>
      <protection locked="0"/>
    </xf>
    <xf numFmtId="177" fontId="10" fillId="0" borderId="0" xfId="15" applyNumberFormat="1" applyFont="1" applyBorder="1" applyProtection="1">
      <alignment/>
      <protection locked="0"/>
    </xf>
    <xf numFmtId="176" fontId="10" fillId="0" borderId="0" xfId="15" applyNumberFormat="1" applyFont="1" applyBorder="1">
      <alignment/>
      <protection/>
    </xf>
    <xf numFmtId="176" fontId="15" fillId="0" borderId="1" xfId="18" applyNumberFormat="1" applyFont="1" applyBorder="1" applyAlignment="1">
      <alignment/>
    </xf>
    <xf numFmtId="177" fontId="15" fillId="0" borderId="1" xfId="18" applyNumberFormat="1" applyFont="1" applyBorder="1" applyAlignment="1">
      <alignment/>
    </xf>
    <xf numFmtId="176" fontId="15" fillId="0" borderId="1" xfId="15" applyNumberFormat="1" applyFont="1" applyBorder="1" applyAlignment="1">
      <alignment horizontal="distributed"/>
      <protection/>
    </xf>
    <xf numFmtId="176" fontId="15" fillId="0" borderId="1" xfId="15" applyNumberFormat="1" applyFont="1" applyBorder="1" applyAlignment="1">
      <alignment horizontal="center"/>
      <protection/>
    </xf>
    <xf numFmtId="176" fontId="15" fillId="0" borderId="1" xfId="15" applyNumberFormat="1" applyFont="1" applyBorder="1">
      <alignment/>
      <protection/>
    </xf>
    <xf numFmtId="176" fontId="10" fillId="0" borderId="0" xfId="18" applyNumberFormat="1" applyFont="1" applyBorder="1" applyAlignment="1">
      <alignment/>
    </xf>
    <xf numFmtId="177" fontId="10" fillId="0" borderId="0" xfId="18" applyNumberFormat="1" applyFont="1" applyBorder="1" applyAlignment="1">
      <alignment/>
    </xf>
    <xf numFmtId="176" fontId="10" fillId="0" borderId="0" xfId="15" applyNumberFormat="1" applyFont="1" applyBorder="1" applyAlignment="1">
      <alignment horizontal="center"/>
      <protection/>
    </xf>
    <xf numFmtId="176" fontId="15" fillId="0" borderId="0" xfId="15" applyNumberFormat="1" applyFont="1" applyBorder="1" applyAlignment="1">
      <alignment horizontal="distributed"/>
      <protection/>
    </xf>
    <xf numFmtId="176" fontId="2" fillId="0" borderId="0" xfId="15" applyNumberFormat="1" applyFont="1">
      <alignment/>
      <protection/>
    </xf>
    <xf numFmtId="177" fontId="2" fillId="0" borderId="0" xfId="15" applyNumberFormat="1" applyFont="1">
      <alignment/>
      <protection/>
    </xf>
    <xf numFmtId="176" fontId="10" fillId="0" borderId="0" xfId="15" applyNumberFormat="1" applyFont="1" applyFill="1" applyBorder="1" applyAlignment="1" quotePrefix="1">
      <alignment horizontal="distributed"/>
      <protection/>
    </xf>
    <xf numFmtId="176" fontId="10" fillId="0" borderId="0" xfId="19" applyNumberFormat="1" applyFont="1" applyBorder="1" applyAlignment="1">
      <alignment/>
    </xf>
    <xf numFmtId="176" fontId="10" fillId="0" borderId="0" xfId="15" applyNumberFormat="1" applyFont="1" applyBorder="1" applyAlignment="1" quotePrefix="1">
      <alignment horizontal="distributed"/>
      <protection/>
    </xf>
    <xf numFmtId="176" fontId="16" fillId="0" borderId="0" xfId="15" applyNumberFormat="1" applyFont="1">
      <alignment/>
      <protection/>
    </xf>
    <xf numFmtId="177" fontId="16" fillId="0" borderId="0" xfId="15" applyNumberFormat="1" applyFont="1">
      <alignment/>
      <protection/>
    </xf>
    <xf numFmtId="176" fontId="16" fillId="0" borderId="0" xfId="15" applyNumberFormat="1" applyFont="1" applyBorder="1">
      <alignment/>
      <protection/>
    </xf>
    <xf numFmtId="176" fontId="2" fillId="0" borderId="0" xfId="15" applyNumberFormat="1" applyFont="1" applyBorder="1">
      <alignment/>
      <protection/>
    </xf>
  </cellXfs>
  <cellStyles count="8">
    <cellStyle name="Normal" xfId="0"/>
    <cellStyle name="一般_丁二(1)製造業主要產品產銷量值" xfId="15"/>
    <cellStyle name="Comma" xfId="16"/>
    <cellStyle name="Comma [0]" xfId="17"/>
    <cellStyle name="千分位[0]_丁二(1)製造業主要產品產銷量值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7"/>
  <sheetViews>
    <sheetView tabSelected="1" zoomScale="75" zoomScaleNormal="75" workbookViewId="0" topLeftCell="A1">
      <selection activeCell="D8" sqref="D8"/>
    </sheetView>
  </sheetViews>
  <sheetFormatPr defaultColWidth="9.00390625" defaultRowHeight="16.5"/>
  <cols>
    <col min="1" max="1" width="12.75390625" style="82" customWidth="1"/>
    <col min="2" max="2" width="12.875" style="82" customWidth="1"/>
    <col min="3" max="3" width="18.25390625" style="82" customWidth="1"/>
    <col min="4" max="4" width="19.375" style="82" customWidth="1"/>
    <col min="5" max="5" width="27.625" style="82" customWidth="1"/>
    <col min="6" max="6" width="9.50390625" style="82" customWidth="1"/>
    <col min="7" max="8" width="13.125" style="82" customWidth="1"/>
    <col min="9" max="9" width="17.875" style="82" customWidth="1"/>
    <col min="10" max="10" width="19.00390625" style="82" customWidth="1"/>
    <col min="11" max="11" width="11.375" style="82" customWidth="1"/>
    <col min="12" max="12" width="11.75390625" style="82" customWidth="1"/>
    <col min="13" max="13" width="17.75390625" style="82" customWidth="1"/>
    <col min="14" max="14" width="18.00390625" style="82" customWidth="1"/>
    <col min="15" max="15" width="9.00390625" style="82" customWidth="1"/>
    <col min="16" max="16" width="7.875" style="82" customWidth="1"/>
    <col min="17" max="17" width="7.625" style="82" customWidth="1"/>
    <col min="18" max="18" width="7.75390625" style="82" customWidth="1"/>
    <col min="19" max="16384" width="9.00390625" style="82" customWidth="1"/>
  </cols>
  <sheetData>
    <row r="1" spans="2:34" s="1" customFormat="1" ht="51" customHeight="1">
      <c r="B1" s="2"/>
      <c r="C1" s="2"/>
      <c r="D1" s="3"/>
      <c r="E1" s="4"/>
      <c r="F1" s="5"/>
      <c r="G1" s="5"/>
      <c r="H1" s="6" t="s">
        <v>0</v>
      </c>
      <c r="I1" s="7" t="s">
        <v>1</v>
      </c>
      <c r="J1" s="5"/>
      <c r="K1" s="5"/>
      <c r="L1" s="5"/>
      <c r="M1" s="5"/>
      <c r="N1" s="2"/>
      <c r="O1" s="2"/>
      <c r="P1" s="2"/>
      <c r="Q1" s="2"/>
      <c r="R1" s="2"/>
      <c r="AB1" s="8"/>
      <c r="AC1" s="8"/>
      <c r="AD1" s="8"/>
      <c r="AE1" s="8"/>
      <c r="AF1" s="8"/>
      <c r="AG1" s="8"/>
      <c r="AH1" s="8"/>
    </row>
    <row r="2" spans="1:18" s="13" customFormat="1" ht="32.25" customHeight="1" thickBot="1">
      <c r="A2" s="9"/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2" t="s">
        <v>2</v>
      </c>
    </row>
    <row r="3" spans="1:18" s="13" customFormat="1" ht="24.75" customHeight="1">
      <c r="A3" s="14" t="s">
        <v>3</v>
      </c>
      <c r="B3" s="15"/>
      <c r="C3" s="15"/>
      <c r="D3" s="16"/>
      <c r="E3" s="17" t="s">
        <v>4</v>
      </c>
      <c r="F3" s="18" t="s">
        <v>5</v>
      </c>
      <c r="G3" s="19" t="s">
        <v>6</v>
      </c>
      <c r="H3" s="15"/>
      <c r="I3" s="20" t="s">
        <v>7</v>
      </c>
      <c r="J3" s="21"/>
      <c r="K3" s="19" t="s">
        <v>8</v>
      </c>
      <c r="L3" s="15"/>
      <c r="M3" s="15"/>
      <c r="N3" s="16"/>
      <c r="O3" s="19" t="s">
        <v>9</v>
      </c>
      <c r="P3" s="15"/>
      <c r="Q3" s="15"/>
      <c r="R3" s="15"/>
    </row>
    <row r="4" spans="1:18" s="13" customFormat="1" ht="24.75" customHeight="1">
      <c r="A4" s="22" t="s">
        <v>10</v>
      </c>
      <c r="B4" s="23"/>
      <c r="C4" s="24" t="s">
        <v>11</v>
      </c>
      <c r="D4" s="23"/>
      <c r="E4" s="25"/>
      <c r="F4" s="26"/>
      <c r="G4" s="27" t="s">
        <v>12</v>
      </c>
      <c r="H4" s="23"/>
      <c r="I4" s="22" t="s">
        <v>11</v>
      </c>
      <c r="J4" s="28"/>
      <c r="K4" s="24" t="s">
        <v>10</v>
      </c>
      <c r="L4" s="23"/>
      <c r="M4" s="24" t="s">
        <v>11</v>
      </c>
      <c r="N4" s="23"/>
      <c r="O4" s="24" t="s">
        <v>10</v>
      </c>
      <c r="P4" s="23"/>
      <c r="Q4" s="24" t="s">
        <v>13</v>
      </c>
      <c r="R4" s="29"/>
    </row>
    <row r="5" spans="1:18" s="13" customFormat="1" ht="24.75" customHeight="1" thickBot="1">
      <c r="A5" s="30" t="s">
        <v>14</v>
      </c>
      <c r="B5" s="31" t="s">
        <v>15</v>
      </c>
      <c r="C5" s="32" t="s">
        <v>16</v>
      </c>
      <c r="D5" s="32" t="s">
        <v>17</v>
      </c>
      <c r="E5" s="33"/>
      <c r="F5" s="34"/>
      <c r="G5" s="32" t="s">
        <v>14</v>
      </c>
      <c r="H5" s="32" t="s">
        <v>15</v>
      </c>
      <c r="I5" s="32" t="s">
        <v>16</v>
      </c>
      <c r="J5" s="35" t="s">
        <v>17</v>
      </c>
      <c r="K5" s="32" t="s">
        <v>14</v>
      </c>
      <c r="L5" s="32" t="s">
        <v>15</v>
      </c>
      <c r="M5" s="32" t="s">
        <v>16</v>
      </c>
      <c r="N5" s="32" t="s">
        <v>17</v>
      </c>
      <c r="O5" s="32" t="s">
        <v>14</v>
      </c>
      <c r="P5" s="32" t="s">
        <v>15</v>
      </c>
      <c r="Q5" s="32" t="s">
        <v>16</v>
      </c>
      <c r="R5" s="36" t="s">
        <v>17</v>
      </c>
    </row>
    <row r="6" spans="1:18" s="40" customFormat="1" ht="18.75" customHeight="1">
      <c r="A6" s="37"/>
      <c r="B6" s="37"/>
      <c r="C6" s="37"/>
      <c r="D6" s="37"/>
      <c r="E6" s="38"/>
      <c r="F6" s="39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8" s="40" customFormat="1" ht="24.75" customHeight="1">
      <c r="C7" s="41"/>
      <c r="D7" s="41"/>
      <c r="E7" s="42" t="s">
        <v>18</v>
      </c>
      <c r="F7" s="42"/>
      <c r="M7" s="41"/>
      <c r="N7" s="41"/>
      <c r="O7" s="41"/>
      <c r="P7" s="41"/>
      <c r="Q7" s="41"/>
      <c r="R7" s="41"/>
    </row>
    <row r="8" spans="1:18" s="40" customFormat="1" ht="24.75" customHeight="1">
      <c r="A8" s="43">
        <v>43013</v>
      </c>
      <c r="B8" s="43">
        <v>348898</v>
      </c>
      <c r="C8" s="44">
        <v>1850639602.7</v>
      </c>
      <c r="D8" s="44">
        <v>6137501296</v>
      </c>
      <c r="E8" s="45" t="s">
        <v>19</v>
      </c>
      <c r="F8" s="46" t="s">
        <v>20</v>
      </c>
      <c r="G8" s="47">
        <v>51093</v>
      </c>
      <c r="H8" s="47">
        <v>378435</v>
      </c>
      <c r="I8" s="48">
        <v>1417125879.12</v>
      </c>
      <c r="J8" s="48">
        <v>5587591081</v>
      </c>
      <c r="K8" s="43">
        <v>63362</v>
      </c>
      <c r="L8" s="43">
        <v>436500</v>
      </c>
      <c r="M8" s="44">
        <v>1662132000</v>
      </c>
      <c r="N8" s="44">
        <v>7547086000</v>
      </c>
      <c r="O8" s="49">
        <f aca="true" t="shared" si="0" ref="O8:R9">IF(K8=0,"",G8/K8*100)</f>
        <v>80.63665919636375</v>
      </c>
      <c r="P8" s="49">
        <f t="shared" si="0"/>
        <v>86.69759450171821</v>
      </c>
      <c r="Q8" s="49">
        <f t="shared" si="0"/>
        <v>85.25952686790218</v>
      </c>
      <c r="R8" s="49">
        <f t="shared" si="0"/>
        <v>74.0364039975164</v>
      </c>
    </row>
    <row r="9" spans="1:18" s="40" customFormat="1" ht="24.75" customHeight="1">
      <c r="A9" s="43">
        <v>58785</v>
      </c>
      <c r="B9" s="43">
        <v>52801</v>
      </c>
      <c r="C9" s="44">
        <v>2730504602.77</v>
      </c>
      <c r="D9" s="44">
        <v>2354069267.81</v>
      </c>
      <c r="E9" s="45" t="s">
        <v>21</v>
      </c>
      <c r="F9" s="46" t="s">
        <v>20</v>
      </c>
      <c r="G9" s="47">
        <v>59975</v>
      </c>
      <c r="H9" s="47">
        <v>55493</v>
      </c>
      <c r="I9" s="48">
        <v>3301979482.05</v>
      </c>
      <c r="J9" s="48">
        <v>2630368872.41</v>
      </c>
      <c r="K9" s="43">
        <v>47719</v>
      </c>
      <c r="L9" s="43">
        <v>42837</v>
      </c>
      <c r="M9" s="44">
        <v>2229206000</v>
      </c>
      <c r="N9" s="44">
        <v>2119373000</v>
      </c>
      <c r="O9" s="49">
        <f t="shared" si="0"/>
        <v>125.68368993482679</v>
      </c>
      <c r="P9" s="49">
        <f t="shared" si="0"/>
        <v>129.54455260639165</v>
      </c>
      <c r="Q9" s="49">
        <f t="shared" si="0"/>
        <v>148.12356875273082</v>
      </c>
      <c r="R9" s="49">
        <f t="shared" si="0"/>
        <v>124.11070974340052</v>
      </c>
    </row>
    <row r="10" spans="1:18" s="40" customFormat="1" ht="19.5" customHeight="1">
      <c r="A10" s="50"/>
      <c r="B10" s="50"/>
      <c r="C10" s="49"/>
      <c r="D10" s="49"/>
      <c r="E10" s="51"/>
      <c r="F10" s="52"/>
      <c r="I10" s="41"/>
      <c r="J10" s="41"/>
      <c r="K10" s="50"/>
      <c r="L10" s="50"/>
      <c r="M10" s="49"/>
      <c r="N10" s="49"/>
      <c r="O10" s="49"/>
      <c r="P10" s="49"/>
      <c r="Q10" s="49"/>
      <c r="R10" s="49"/>
    </row>
    <row r="11" spans="1:18" s="40" customFormat="1" ht="29.25" customHeight="1">
      <c r="A11" s="50"/>
      <c r="B11" s="50"/>
      <c r="C11" s="49"/>
      <c r="D11" s="49"/>
      <c r="E11" s="53" t="s">
        <v>22</v>
      </c>
      <c r="F11" s="53"/>
      <c r="I11" s="41"/>
      <c r="J11" s="41"/>
      <c r="K11" s="50"/>
      <c r="L11" s="50"/>
      <c r="M11" s="49"/>
      <c r="N11" s="49"/>
      <c r="O11" s="49"/>
      <c r="P11" s="49"/>
      <c r="Q11" s="49"/>
      <c r="R11" s="49"/>
    </row>
    <row r="12" spans="1:18" s="40" customFormat="1" ht="24.75" customHeight="1">
      <c r="A12" s="43">
        <v>1117347</v>
      </c>
      <c r="B12" s="43">
        <v>1117347</v>
      </c>
      <c r="C12" s="48">
        <v>17269723767.38</v>
      </c>
      <c r="D12" s="48">
        <v>18329184407</v>
      </c>
      <c r="E12" s="45" t="s">
        <v>23</v>
      </c>
      <c r="F12" s="46" t="s">
        <v>24</v>
      </c>
      <c r="G12" s="47">
        <v>809455</v>
      </c>
      <c r="H12" s="47">
        <v>809455</v>
      </c>
      <c r="I12" s="48">
        <v>23000348508.71</v>
      </c>
      <c r="J12" s="48">
        <v>27456687196</v>
      </c>
      <c r="K12" s="43">
        <v>714143</v>
      </c>
      <c r="L12" s="43">
        <v>714143</v>
      </c>
      <c r="M12" s="44">
        <v>19886245000</v>
      </c>
      <c r="N12" s="44">
        <v>22346153000</v>
      </c>
      <c r="O12" s="49">
        <f aca="true" t="shared" si="1" ref="O12:R14">IF(K12=0,"",G12/K12*100)</f>
        <v>113.3463466000507</v>
      </c>
      <c r="P12" s="49">
        <f t="shared" si="1"/>
        <v>113.3463466000507</v>
      </c>
      <c r="Q12" s="49">
        <f t="shared" si="1"/>
        <v>115.65958535012517</v>
      </c>
      <c r="R12" s="49">
        <f t="shared" si="1"/>
        <v>122.86986129558855</v>
      </c>
    </row>
    <row r="13" spans="1:18" s="40" customFormat="1" ht="24.75" customHeight="1">
      <c r="A13" s="43"/>
      <c r="B13" s="43"/>
      <c r="C13" s="48">
        <v>912806118.59</v>
      </c>
      <c r="D13" s="48">
        <v>1153419686</v>
      </c>
      <c r="E13" s="45" t="s">
        <v>25</v>
      </c>
      <c r="F13" s="54"/>
      <c r="G13" s="47"/>
      <c r="H13" s="47"/>
      <c r="I13" s="48">
        <v>1128695353.05</v>
      </c>
      <c r="J13" s="48">
        <v>1444827415</v>
      </c>
      <c r="K13" s="43"/>
      <c r="L13" s="43"/>
      <c r="M13" s="44">
        <v>804000000</v>
      </c>
      <c r="N13" s="44">
        <v>1040000000</v>
      </c>
      <c r="O13" s="49">
        <f t="shared" si="1"/>
      </c>
      <c r="P13" s="49">
        <f t="shared" si="1"/>
      </c>
      <c r="Q13" s="49">
        <f t="shared" si="1"/>
        <v>140.38499416044777</v>
      </c>
      <c r="R13" s="49">
        <f t="shared" si="1"/>
        <v>138.92571298076922</v>
      </c>
    </row>
    <row r="14" spans="1:18" s="40" customFormat="1" ht="24.75" customHeight="1">
      <c r="A14" s="43">
        <v>2767</v>
      </c>
      <c r="B14" s="43">
        <v>2767</v>
      </c>
      <c r="C14" s="48">
        <v>266262724.14</v>
      </c>
      <c r="D14" s="48">
        <v>305025153</v>
      </c>
      <c r="E14" s="45" t="s">
        <v>26</v>
      </c>
      <c r="F14" s="46" t="s">
        <v>20</v>
      </c>
      <c r="G14" s="47">
        <v>1893</v>
      </c>
      <c r="H14" s="47">
        <v>1893</v>
      </c>
      <c r="I14" s="48">
        <v>126364581.1</v>
      </c>
      <c r="J14" s="48">
        <v>225761359</v>
      </c>
      <c r="K14" s="43">
        <v>7383</v>
      </c>
      <c r="L14" s="43">
        <v>7383</v>
      </c>
      <c r="M14" s="44">
        <v>192000000</v>
      </c>
      <c r="N14" s="44">
        <v>200000000</v>
      </c>
      <c r="O14" s="49">
        <f t="shared" si="1"/>
        <v>25.639983746444532</v>
      </c>
      <c r="P14" s="49">
        <f t="shared" si="1"/>
        <v>25.639983746444532</v>
      </c>
      <c r="Q14" s="49">
        <f t="shared" si="1"/>
        <v>65.81488598958333</v>
      </c>
      <c r="R14" s="49">
        <f t="shared" si="1"/>
        <v>112.8806795</v>
      </c>
    </row>
    <row r="15" spans="1:18" s="40" customFormat="1" ht="18.75" customHeight="1">
      <c r="A15" s="50"/>
      <c r="B15" s="50"/>
      <c r="C15" s="41"/>
      <c r="D15" s="41"/>
      <c r="E15" s="51"/>
      <c r="F15" s="52"/>
      <c r="I15" s="41"/>
      <c r="J15" s="41"/>
      <c r="K15" s="50"/>
      <c r="L15" s="50"/>
      <c r="M15" s="49"/>
      <c r="N15" s="49"/>
      <c r="O15" s="49"/>
      <c r="P15" s="49"/>
      <c r="Q15" s="49"/>
      <c r="R15" s="49"/>
    </row>
    <row r="16" spans="1:18" s="40" customFormat="1" ht="31.5" customHeight="1">
      <c r="A16" s="50"/>
      <c r="B16" s="50"/>
      <c r="C16" s="49"/>
      <c r="D16" s="49"/>
      <c r="E16" s="53" t="s">
        <v>27</v>
      </c>
      <c r="F16" s="53"/>
      <c r="I16" s="41"/>
      <c r="J16" s="41"/>
      <c r="K16" s="50"/>
      <c r="L16" s="50"/>
      <c r="M16" s="49"/>
      <c r="N16" s="49"/>
      <c r="O16" s="49"/>
      <c r="P16" s="49"/>
      <c r="Q16" s="49"/>
      <c r="R16" s="49"/>
    </row>
    <row r="17" spans="1:18" s="40" customFormat="1" ht="29.25" customHeight="1">
      <c r="A17" s="55">
        <v>10440487</v>
      </c>
      <c r="B17" s="55">
        <v>9839917</v>
      </c>
      <c r="C17" s="56">
        <v>122260638682.58</v>
      </c>
      <c r="D17" s="56">
        <v>112763999657</v>
      </c>
      <c r="E17" s="45" t="s">
        <v>28</v>
      </c>
      <c r="F17" s="57" t="s">
        <v>29</v>
      </c>
      <c r="G17" s="47">
        <v>11326118</v>
      </c>
      <c r="H17" s="47">
        <v>10727103</v>
      </c>
      <c r="I17" s="48">
        <v>144520883659.39</v>
      </c>
      <c r="J17" s="48">
        <v>145469808588</v>
      </c>
      <c r="K17" s="55">
        <v>9531444</v>
      </c>
      <c r="L17" s="55">
        <v>9104470</v>
      </c>
      <c r="M17" s="56">
        <v>106499713000</v>
      </c>
      <c r="N17" s="56">
        <v>117767677000</v>
      </c>
      <c r="O17" s="49">
        <f aca="true" t="shared" si="2" ref="O17:R23">IF(K17=0,"",G17/K17*100)</f>
        <v>118.82898331039873</v>
      </c>
      <c r="P17" s="49">
        <f t="shared" si="2"/>
        <v>117.82237735969254</v>
      </c>
      <c r="Q17" s="49">
        <f t="shared" si="2"/>
        <v>135.70072593471684</v>
      </c>
      <c r="R17" s="49">
        <f t="shared" si="2"/>
        <v>123.52269510079579</v>
      </c>
    </row>
    <row r="18" spans="1:18" s="40" customFormat="1" ht="24.75" customHeight="1">
      <c r="A18" s="55">
        <v>653280</v>
      </c>
      <c r="B18" s="55">
        <v>1070917</v>
      </c>
      <c r="C18" s="56">
        <v>11790968749.52</v>
      </c>
      <c r="D18" s="56">
        <v>19215957655.74</v>
      </c>
      <c r="E18" s="45" t="s">
        <v>30</v>
      </c>
      <c r="F18" s="46" t="s">
        <v>20</v>
      </c>
      <c r="G18" s="47">
        <v>608526</v>
      </c>
      <c r="H18" s="47">
        <v>989714</v>
      </c>
      <c r="I18" s="48">
        <v>12544108538.96</v>
      </c>
      <c r="J18" s="48">
        <v>20852930549.82</v>
      </c>
      <c r="K18" s="55">
        <v>695027</v>
      </c>
      <c r="L18" s="55">
        <v>980000</v>
      </c>
      <c r="M18" s="56">
        <v>11896034000</v>
      </c>
      <c r="N18" s="56">
        <v>19019465000</v>
      </c>
      <c r="O18" s="49">
        <f t="shared" si="2"/>
        <v>87.55429645179252</v>
      </c>
      <c r="P18" s="49">
        <f t="shared" si="2"/>
        <v>100.99122448979591</v>
      </c>
      <c r="Q18" s="49">
        <f t="shared" si="2"/>
        <v>105.44782016393026</v>
      </c>
      <c r="R18" s="49">
        <f t="shared" si="2"/>
        <v>109.63994281553136</v>
      </c>
    </row>
    <row r="19" spans="1:18" s="40" customFormat="1" ht="24.75" customHeight="1">
      <c r="A19" s="55">
        <v>8736384</v>
      </c>
      <c r="B19" s="55">
        <v>8715963</v>
      </c>
      <c r="C19" s="56">
        <v>139600975173.09</v>
      </c>
      <c r="D19" s="56">
        <v>195177999371.93</v>
      </c>
      <c r="E19" s="58" t="s">
        <v>31</v>
      </c>
      <c r="F19" s="46" t="s">
        <v>32</v>
      </c>
      <c r="G19" s="47">
        <v>9509354</v>
      </c>
      <c r="H19" s="47">
        <v>9536404</v>
      </c>
      <c r="I19" s="48">
        <v>157803286980.92</v>
      </c>
      <c r="J19" s="48">
        <v>222749243119.22</v>
      </c>
      <c r="K19" s="55">
        <v>8668016</v>
      </c>
      <c r="L19" s="55">
        <v>8667356</v>
      </c>
      <c r="M19" s="56">
        <v>120456339000</v>
      </c>
      <c r="N19" s="56">
        <v>197893676000</v>
      </c>
      <c r="O19" s="49">
        <f t="shared" si="2"/>
        <v>109.70623496772502</v>
      </c>
      <c r="P19" s="49">
        <f t="shared" si="2"/>
        <v>110.02667941642179</v>
      </c>
      <c r="Q19" s="49">
        <f t="shared" si="2"/>
        <v>131.00455176619639</v>
      </c>
      <c r="R19" s="49">
        <f t="shared" si="2"/>
        <v>112.56006135295603</v>
      </c>
    </row>
    <row r="20" spans="1:18" s="40" customFormat="1" ht="24.75" customHeight="1">
      <c r="A20" s="55">
        <v>2886231</v>
      </c>
      <c r="B20" s="55">
        <v>3088725</v>
      </c>
      <c r="C20" s="56">
        <v>51956789986.67</v>
      </c>
      <c r="D20" s="56">
        <v>53053616584</v>
      </c>
      <c r="E20" s="45" t="s">
        <v>33</v>
      </c>
      <c r="F20" s="46" t="s">
        <v>32</v>
      </c>
      <c r="G20" s="47">
        <v>2706279</v>
      </c>
      <c r="H20" s="47">
        <v>2991987</v>
      </c>
      <c r="I20" s="48">
        <v>47419914032.55</v>
      </c>
      <c r="J20" s="48">
        <v>53731348349</v>
      </c>
      <c r="K20" s="55">
        <v>2566799</v>
      </c>
      <c r="L20" s="55">
        <v>2566799</v>
      </c>
      <c r="M20" s="56">
        <v>41533383000</v>
      </c>
      <c r="N20" s="56">
        <v>42123528000</v>
      </c>
      <c r="O20" s="49">
        <f t="shared" si="2"/>
        <v>105.43400554542836</v>
      </c>
      <c r="P20" s="49">
        <f t="shared" si="2"/>
        <v>116.56491217271005</v>
      </c>
      <c r="Q20" s="49">
        <f t="shared" si="2"/>
        <v>114.17301121979398</v>
      </c>
      <c r="R20" s="49">
        <f t="shared" si="2"/>
        <v>127.55661954288348</v>
      </c>
    </row>
    <row r="21" spans="1:18" s="40" customFormat="1" ht="24.75" customHeight="1">
      <c r="A21" s="55">
        <v>7366609</v>
      </c>
      <c r="B21" s="55">
        <v>7112718</v>
      </c>
      <c r="C21" s="56">
        <v>118811593923.61</v>
      </c>
      <c r="D21" s="56">
        <v>128135670254.48</v>
      </c>
      <c r="E21" s="45" t="s">
        <v>34</v>
      </c>
      <c r="F21" s="46" t="s">
        <v>32</v>
      </c>
      <c r="G21" s="47">
        <v>6816742</v>
      </c>
      <c r="H21" s="47">
        <v>6607341</v>
      </c>
      <c r="I21" s="48">
        <v>122670671976.11</v>
      </c>
      <c r="J21" s="48">
        <v>133609171838.62</v>
      </c>
      <c r="K21" s="55">
        <v>7439912</v>
      </c>
      <c r="L21" s="55">
        <v>7428662</v>
      </c>
      <c r="M21" s="56">
        <v>115561110000</v>
      </c>
      <c r="N21" s="56">
        <v>129071715000</v>
      </c>
      <c r="O21" s="49">
        <f t="shared" si="2"/>
        <v>91.62396006834489</v>
      </c>
      <c r="P21" s="49">
        <f t="shared" si="2"/>
        <v>88.94389056871883</v>
      </c>
      <c r="Q21" s="49">
        <f t="shared" si="2"/>
        <v>106.15220983608586</v>
      </c>
      <c r="R21" s="49">
        <f t="shared" si="2"/>
        <v>103.51545405484075</v>
      </c>
    </row>
    <row r="22" spans="1:18" s="40" customFormat="1" ht="24.75" customHeight="1">
      <c r="A22" s="55">
        <v>10003356</v>
      </c>
      <c r="B22" s="55">
        <v>10210504</v>
      </c>
      <c r="C22" s="56">
        <v>110302358651.91</v>
      </c>
      <c r="D22" s="56">
        <v>108875986541.73</v>
      </c>
      <c r="E22" s="45" t="s">
        <v>35</v>
      </c>
      <c r="F22" s="46" t="s">
        <v>32</v>
      </c>
      <c r="G22" s="47">
        <v>8839885</v>
      </c>
      <c r="H22" s="47">
        <v>8985947</v>
      </c>
      <c r="I22" s="48">
        <v>112892005537.59</v>
      </c>
      <c r="J22" s="48">
        <v>116784732165.85</v>
      </c>
      <c r="K22" s="55">
        <v>10837345</v>
      </c>
      <c r="L22" s="55">
        <v>9363203</v>
      </c>
      <c r="M22" s="56">
        <v>123533939000</v>
      </c>
      <c r="N22" s="56">
        <v>108872265000</v>
      </c>
      <c r="O22" s="49">
        <f t="shared" si="2"/>
        <v>81.56873293228185</v>
      </c>
      <c r="P22" s="49">
        <f t="shared" si="2"/>
        <v>95.9708659526019</v>
      </c>
      <c r="Q22" s="49">
        <f t="shared" si="2"/>
        <v>91.38541719906624</v>
      </c>
      <c r="R22" s="49">
        <f t="shared" si="2"/>
        <v>107.26766102078432</v>
      </c>
    </row>
    <row r="23" spans="1:18" s="40" customFormat="1" ht="24.75" customHeight="1">
      <c r="A23" s="55">
        <v>4390168</v>
      </c>
      <c r="B23" s="55">
        <v>4406659</v>
      </c>
      <c r="C23" s="56">
        <v>109153479482.85</v>
      </c>
      <c r="D23" s="56">
        <v>123141465816.68</v>
      </c>
      <c r="E23" s="45" t="s">
        <v>36</v>
      </c>
      <c r="F23" s="46" t="s">
        <v>20</v>
      </c>
      <c r="G23" s="47">
        <v>4716994</v>
      </c>
      <c r="H23" s="47">
        <v>4769252</v>
      </c>
      <c r="I23" s="48">
        <v>132471090527.52</v>
      </c>
      <c r="J23" s="48">
        <v>148403654115.9</v>
      </c>
      <c r="K23" s="55">
        <v>4018572</v>
      </c>
      <c r="L23" s="55">
        <v>4237905</v>
      </c>
      <c r="M23" s="56">
        <v>118314054000</v>
      </c>
      <c r="N23" s="56">
        <v>128553236000</v>
      </c>
      <c r="O23" s="49">
        <f t="shared" si="2"/>
        <v>117.37985533169496</v>
      </c>
      <c r="P23" s="49">
        <f t="shared" si="2"/>
        <v>112.53796392321208</v>
      </c>
      <c r="Q23" s="49">
        <f t="shared" si="2"/>
        <v>111.96564232979458</v>
      </c>
      <c r="R23" s="49">
        <f t="shared" si="2"/>
        <v>115.44139901379067</v>
      </c>
    </row>
    <row r="24" spans="1:18" s="40" customFormat="1" ht="18.75" customHeight="1">
      <c r="A24" s="59"/>
      <c r="B24" s="60"/>
      <c r="C24" s="61"/>
      <c r="D24" s="62"/>
      <c r="E24" s="51"/>
      <c r="F24" s="52"/>
      <c r="I24" s="41"/>
      <c r="J24" s="41"/>
      <c r="K24" s="59"/>
      <c r="L24" s="60"/>
      <c r="M24" s="61"/>
      <c r="N24" s="62"/>
      <c r="O24" s="49"/>
      <c r="P24" s="49"/>
      <c r="Q24" s="49"/>
      <c r="R24" s="49"/>
    </row>
    <row r="25" spans="1:18" s="40" customFormat="1" ht="24.75" customHeight="1">
      <c r="A25" s="50"/>
      <c r="B25" s="50"/>
      <c r="C25" s="49"/>
      <c r="D25" s="49"/>
      <c r="E25" s="63" t="s">
        <v>37</v>
      </c>
      <c r="F25" s="63"/>
      <c r="I25" s="41"/>
      <c r="J25" s="41"/>
      <c r="K25" s="50"/>
      <c r="L25" s="50"/>
      <c r="M25" s="49"/>
      <c r="N25" s="49"/>
      <c r="O25" s="49"/>
      <c r="P25" s="49"/>
      <c r="Q25" s="49"/>
      <c r="R25" s="49"/>
    </row>
    <row r="26" spans="1:18" s="40" customFormat="1" ht="24.75" customHeight="1">
      <c r="A26" s="43"/>
      <c r="B26" s="43"/>
      <c r="C26" s="44">
        <v>1524045628</v>
      </c>
      <c r="D26" s="44">
        <v>1148151155</v>
      </c>
      <c r="E26" s="58" t="s">
        <v>38</v>
      </c>
      <c r="F26" s="64"/>
      <c r="G26" s="47"/>
      <c r="H26" s="47"/>
      <c r="I26" s="48">
        <v>1279702561</v>
      </c>
      <c r="J26" s="48">
        <v>1930264402</v>
      </c>
      <c r="K26" s="43"/>
      <c r="L26" s="43"/>
      <c r="M26" s="44">
        <v>2118524000</v>
      </c>
      <c r="N26" s="44">
        <v>2300000000</v>
      </c>
      <c r="O26" s="49">
        <f aca="true" t="shared" si="3" ref="O26:R28">IF(K26=0,"",G26/K26*100)</f>
      </c>
      <c r="P26" s="49">
        <f t="shared" si="3"/>
      </c>
      <c r="Q26" s="49">
        <f t="shared" si="3"/>
        <v>60.40538417313186</v>
      </c>
      <c r="R26" s="49">
        <f t="shared" si="3"/>
        <v>83.9245392173913</v>
      </c>
    </row>
    <row r="27" spans="1:18" s="40" customFormat="1" ht="24.75" customHeight="1">
      <c r="A27" s="43"/>
      <c r="B27" s="43"/>
      <c r="C27" s="44">
        <v>4261042408</v>
      </c>
      <c r="D27" s="44">
        <v>3925695155</v>
      </c>
      <c r="E27" s="58" t="s">
        <v>39</v>
      </c>
      <c r="F27" s="64"/>
      <c r="G27" s="47"/>
      <c r="H27" s="47"/>
      <c r="I27" s="48">
        <v>3961251263</v>
      </c>
      <c r="J27" s="48">
        <v>4115996475</v>
      </c>
      <c r="K27" s="43"/>
      <c r="L27" s="43"/>
      <c r="M27" s="44">
        <v>2506480000</v>
      </c>
      <c r="N27" s="44">
        <v>2000000000</v>
      </c>
      <c r="O27" s="49">
        <f t="shared" si="3"/>
      </c>
      <c r="P27" s="49">
        <f t="shared" si="3"/>
      </c>
      <c r="Q27" s="49">
        <f t="shared" si="3"/>
        <v>158.0404097778558</v>
      </c>
      <c r="R27" s="49">
        <f t="shared" si="3"/>
        <v>205.79982375</v>
      </c>
    </row>
    <row r="28" spans="1:18" s="40" customFormat="1" ht="24.75" customHeight="1">
      <c r="A28" s="43"/>
      <c r="B28" s="43"/>
      <c r="C28" s="44">
        <v>3472081965</v>
      </c>
      <c r="D28" s="44">
        <v>4167783818</v>
      </c>
      <c r="E28" s="58" t="s">
        <v>40</v>
      </c>
      <c r="F28" s="64"/>
      <c r="G28" s="47"/>
      <c r="H28" s="47"/>
      <c r="I28" s="48">
        <v>4245586404</v>
      </c>
      <c r="J28" s="48">
        <v>4866516466</v>
      </c>
      <c r="K28" s="43"/>
      <c r="L28" s="43"/>
      <c r="M28" s="44">
        <v>2773997000</v>
      </c>
      <c r="N28" s="44">
        <v>3000000000</v>
      </c>
      <c r="O28" s="49">
        <f t="shared" si="3"/>
      </c>
      <c r="P28" s="49">
        <f t="shared" si="3"/>
      </c>
      <c r="Q28" s="49">
        <f t="shared" si="3"/>
        <v>153.04942305272863</v>
      </c>
      <c r="R28" s="49">
        <f t="shared" si="3"/>
        <v>162.21721553333333</v>
      </c>
    </row>
    <row r="29" spans="1:18" s="40" customFormat="1" ht="19.5" customHeight="1">
      <c r="A29" s="50"/>
      <c r="B29" s="50"/>
      <c r="C29" s="49"/>
      <c r="D29" s="49"/>
      <c r="E29" s="65"/>
      <c r="F29" s="64"/>
      <c r="I29" s="41"/>
      <c r="J29" s="41"/>
      <c r="K29" s="50"/>
      <c r="L29" s="50"/>
      <c r="M29" s="49"/>
      <c r="N29" s="49"/>
      <c r="O29" s="49"/>
      <c r="P29" s="49"/>
      <c r="Q29" s="49"/>
      <c r="R29" s="49"/>
    </row>
    <row r="30" spans="1:18" s="40" customFormat="1" ht="24.75" customHeight="1">
      <c r="A30" s="50"/>
      <c r="B30" s="50"/>
      <c r="C30" s="49"/>
      <c r="D30" s="49"/>
      <c r="E30" s="42" t="s">
        <v>41</v>
      </c>
      <c r="F30" s="42"/>
      <c r="I30" s="41"/>
      <c r="J30" s="41"/>
      <c r="K30" s="50"/>
      <c r="L30" s="50"/>
      <c r="M30" s="49"/>
      <c r="N30" s="49"/>
      <c r="O30" s="49"/>
      <c r="P30" s="49"/>
      <c r="Q30" s="49"/>
      <c r="R30" s="49"/>
    </row>
    <row r="31" spans="1:18" s="40" customFormat="1" ht="24.75" customHeight="1">
      <c r="A31" s="43">
        <v>42020040</v>
      </c>
      <c r="B31" s="43">
        <v>41977180</v>
      </c>
      <c r="C31" s="44">
        <v>478471059</v>
      </c>
      <c r="D31" s="44">
        <v>665948019</v>
      </c>
      <c r="E31" s="58" t="s">
        <v>42</v>
      </c>
      <c r="F31" s="54" t="s">
        <v>43</v>
      </c>
      <c r="G31" s="47">
        <v>41027940</v>
      </c>
      <c r="H31" s="47">
        <v>41110640</v>
      </c>
      <c r="I31" s="48">
        <v>475908446</v>
      </c>
      <c r="J31" s="48">
        <v>635987041</v>
      </c>
      <c r="K31" s="43">
        <v>41935000</v>
      </c>
      <c r="L31" s="43">
        <v>41935000</v>
      </c>
      <c r="M31" s="44">
        <v>514307000</v>
      </c>
      <c r="N31" s="44">
        <v>618610000</v>
      </c>
      <c r="O31" s="49">
        <f aca="true" t="shared" si="4" ref="O31:R33">IF(K31=0,"",G31/K31*100)</f>
        <v>97.83698581137475</v>
      </c>
      <c r="P31" s="49">
        <f t="shared" si="4"/>
        <v>98.03419577918207</v>
      </c>
      <c r="Q31" s="49">
        <f t="shared" si="4"/>
        <v>92.53392351261017</v>
      </c>
      <c r="R31" s="49">
        <f t="shared" si="4"/>
        <v>102.80904624884823</v>
      </c>
    </row>
    <row r="32" spans="1:18" s="40" customFormat="1" ht="24.75" customHeight="1">
      <c r="A32" s="43">
        <v>65000</v>
      </c>
      <c r="B32" s="43">
        <v>64000</v>
      </c>
      <c r="C32" s="44">
        <v>33872068</v>
      </c>
      <c r="D32" s="44">
        <v>37943781</v>
      </c>
      <c r="E32" s="66" t="s">
        <v>44</v>
      </c>
      <c r="F32" s="54" t="s">
        <v>45</v>
      </c>
      <c r="G32" s="47">
        <v>46000</v>
      </c>
      <c r="H32" s="47">
        <v>45000</v>
      </c>
      <c r="I32" s="48">
        <v>28632425</v>
      </c>
      <c r="J32" s="48">
        <v>25703388</v>
      </c>
      <c r="K32" s="43">
        <v>40000</v>
      </c>
      <c r="L32" s="43">
        <v>40000</v>
      </c>
      <c r="M32" s="44">
        <v>22715000</v>
      </c>
      <c r="N32" s="44">
        <v>24000000</v>
      </c>
      <c r="O32" s="49">
        <f t="shared" si="4"/>
        <v>114.99999999999999</v>
      </c>
      <c r="P32" s="49">
        <f t="shared" si="4"/>
        <v>112.5</v>
      </c>
      <c r="Q32" s="49">
        <f t="shared" si="4"/>
        <v>126.05073739819504</v>
      </c>
      <c r="R32" s="49">
        <f t="shared" si="4"/>
        <v>107.09745</v>
      </c>
    </row>
    <row r="33" spans="1:18" s="40" customFormat="1" ht="24.75" customHeight="1">
      <c r="A33" s="43">
        <v>18500</v>
      </c>
      <c r="B33" s="43">
        <v>18500</v>
      </c>
      <c r="C33" s="44">
        <v>11980796</v>
      </c>
      <c r="D33" s="44">
        <v>13260687</v>
      </c>
      <c r="E33" s="58" t="s">
        <v>46</v>
      </c>
      <c r="F33" s="54" t="s">
        <v>47</v>
      </c>
      <c r="G33" s="47">
        <v>20000</v>
      </c>
      <c r="H33" s="47">
        <v>20000</v>
      </c>
      <c r="I33" s="48">
        <v>10110452</v>
      </c>
      <c r="J33" s="48">
        <v>13399002</v>
      </c>
      <c r="K33" s="43">
        <v>20000</v>
      </c>
      <c r="L33" s="43">
        <v>20000</v>
      </c>
      <c r="M33" s="44">
        <v>12994000</v>
      </c>
      <c r="N33" s="44">
        <v>13200000</v>
      </c>
      <c r="O33" s="49">
        <f t="shared" si="4"/>
        <v>100</v>
      </c>
      <c r="P33" s="49">
        <f t="shared" si="4"/>
        <v>100</v>
      </c>
      <c r="Q33" s="49">
        <f t="shared" si="4"/>
        <v>77.80861936278282</v>
      </c>
      <c r="R33" s="49">
        <f t="shared" si="4"/>
        <v>101.50759090909092</v>
      </c>
    </row>
    <row r="34" spans="1:18" s="40" customFormat="1" ht="21" customHeight="1">
      <c r="A34" s="50"/>
      <c r="B34" s="50"/>
      <c r="C34" s="49"/>
      <c r="D34" s="49"/>
      <c r="E34" s="38"/>
      <c r="F34" s="64"/>
      <c r="I34" s="41"/>
      <c r="J34" s="41"/>
      <c r="K34" s="50"/>
      <c r="L34" s="50"/>
      <c r="M34" s="49"/>
      <c r="N34" s="49"/>
      <c r="O34" s="49"/>
      <c r="P34" s="49"/>
      <c r="Q34" s="49"/>
      <c r="R34" s="49"/>
    </row>
    <row r="35" spans="1:18" s="40" customFormat="1" ht="24.75" customHeight="1">
      <c r="A35" s="50"/>
      <c r="B35" s="50"/>
      <c r="C35" s="49"/>
      <c r="D35" s="49"/>
      <c r="E35" s="42" t="s">
        <v>48</v>
      </c>
      <c r="F35" s="42"/>
      <c r="I35" s="41"/>
      <c r="J35" s="41"/>
      <c r="K35" s="50"/>
      <c r="L35" s="50"/>
      <c r="M35" s="49"/>
      <c r="N35" s="49"/>
      <c r="O35" s="49"/>
      <c r="P35" s="49"/>
      <c r="Q35" s="49"/>
      <c r="R35" s="49"/>
    </row>
    <row r="36" spans="1:18" s="40" customFormat="1" ht="24.75" customHeight="1">
      <c r="A36" s="43">
        <v>1447770.89</v>
      </c>
      <c r="B36" s="47">
        <v>1470760.758</v>
      </c>
      <c r="C36" s="44">
        <v>6077254935.86</v>
      </c>
      <c r="D36" s="44">
        <v>20561352965.54</v>
      </c>
      <c r="E36" s="66" t="s">
        <v>49</v>
      </c>
      <c r="F36" s="54" t="s">
        <v>50</v>
      </c>
      <c r="G36" s="47">
        <v>1545816.792</v>
      </c>
      <c r="H36" s="47">
        <v>1531898.388</v>
      </c>
      <c r="I36" s="48">
        <v>5987123704.36</v>
      </c>
      <c r="J36" s="48">
        <v>21582954136.66</v>
      </c>
      <c r="K36" s="43">
        <v>1267592</v>
      </c>
      <c r="L36" s="43">
        <v>1267592</v>
      </c>
      <c r="M36" s="44">
        <v>5539878000</v>
      </c>
      <c r="N36" s="44">
        <v>19084284000</v>
      </c>
      <c r="O36" s="49">
        <f aca="true" t="shared" si="5" ref="O36:R42">IF(K36=0,"",G36/K36*100)</f>
        <v>121.94908077677991</v>
      </c>
      <c r="P36" s="49">
        <f t="shared" si="5"/>
        <v>120.85106154030633</v>
      </c>
      <c r="Q36" s="49">
        <f t="shared" si="5"/>
        <v>108.07320493989216</v>
      </c>
      <c r="R36" s="49">
        <f t="shared" si="5"/>
        <v>113.09281572554674</v>
      </c>
    </row>
    <row r="37" spans="1:18" s="40" customFormat="1" ht="24.75" customHeight="1">
      <c r="A37" s="43">
        <v>23581.456</v>
      </c>
      <c r="B37" s="47">
        <v>24943.082</v>
      </c>
      <c r="C37" s="44">
        <v>109719868.23</v>
      </c>
      <c r="D37" s="44">
        <v>364923357.08</v>
      </c>
      <c r="E37" s="66" t="s">
        <v>51</v>
      </c>
      <c r="F37" s="54" t="s">
        <v>50</v>
      </c>
      <c r="G37" s="47">
        <v>20097.432</v>
      </c>
      <c r="H37" s="47">
        <v>19739.606</v>
      </c>
      <c r="I37" s="48">
        <v>91390337.55</v>
      </c>
      <c r="J37" s="48">
        <v>303777681.1</v>
      </c>
      <c r="K37" s="43">
        <v>23505</v>
      </c>
      <c r="L37" s="43">
        <v>23505</v>
      </c>
      <c r="M37" s="44">
        <v>116574000</v>
      </c>
      <c r="N37" s="44">
        <v>391300000</v>
      </c>
      <c r="O37" s="49">
        <f t="shared" si="5"/>
        <v>85.5027951499681</v>
      </c>
      <c r="P37" s="49">
        <f t="shared" si="5"/>
        <v>83.98045522229313</v>
      </c>
      <c r="Q37" s="49">
        <f t="shared" si="5"/>
        <v>78.39684453651758</v>
      </c>
      <c r="R37" s="49">
        <f t="shared" si="5"/>
        <v>77.63293664707386</v>
      </c>
    </row>
    <row r="38" spans="1:18" s="40" customFormat="1" ht="24.75" customHeight="1">
      <c r="A38" s="43">
        <v>63286.596</v>
      </c>
      <c r="B38" s="47">
        <v>68213.276</v>
      </c>
      <c r="C38" s="44">
        <v>279011312.5</v>
      </c>
      <c r="D38" s="44">
        <v>817722386.79</v>
      </c>
      <c r="E38" s="66" t="s">
        <v>52</v>
      </c>
      <c r="F38" s="54" t="s">
        <v>50</v>
      </c>
      <c r="G38" s="47">
        <v>42651.52</v>
      </c>
      <c r="H38" s="47">
        <v>39724.116</v>
      </c>
      <c r="I38" s="48">
        <v>206034398.74</v>
      </c>
      <c r="J38" s="48">
        <v>586414535.59</v>
      </c>
      <c r="K38" s="43">
        <v>50473</v>
      </c>
      <c r="L38" s="43">
        <v>50473</v>
      </c>
      <c r="M38" s="44">
        <v>236329000</v>
      </c>
      <c r="N38" s="44">
        <v>603754000</v>
      </c>
      <c r="O38" s="49">
        <f t="shared" si="5"/>
        <v>84.5036356071563</v>
      </c>
      <c r="P38" s="49">
        <f t="shared" si="5"/>
        <v>78.70369504487547</v>
      </c>
      <c r="Q38" s="49">
        <f t="shared" si="5"/>
        <v>87.18117486216251</v>
      </c>
      <c r="R38" s="49">
        <f t="shared" si="5"/>
        <v>97.1280580484767</v>
      </c>
    </row>
    <row r="39" spans="1:18" s="40" customFormat="1" ht="24.75" customHeight="1">
      <c r="A39" s="43">
        <v>4007742.204</v>
      </c>
      <c r="B39" s="47">
        <v>3986274.917</v>
      </c>
      <c r="C39" s="44">
        <v>6771992292.86</v>
      </c>
      <c r="D39" s="44">
        <v>24615844621.5</v>
      </c>
      <c r="E39" s="66" t="s">
        <v>53</v>
      </c>
      <c r="F39" s="54" t="s">
        <v>54</v>
      </c>
      <c r="G39" s="47">
        <v>3861522.724</v>
      </c>
      <c r="H39" s="47">
        <v>3870107.797</v>
      </c>
      <c r="I39" s="48">
        <v>7216371327.73</v>
      </c>
      <c r="J39" s="48">
        <v>23681014559.57</v>
      </c>
      <c r="K39" s="43">
        <v>3848309</v>
      </c>
      <c r="L39" s="43">
        <v>3848309</v>
      </c>
      <c r="M39" s="44">
        <v>7624709000</v>
      </c>
      <c r="N39" s="44">
        <v>24601458000</v>
      </c>
      <c r="O39" s="49">
        <f t="shared" si="5"/>
        <v>100.34336442317911</v>
      </c>
      <c r="P39" s="49">
        <f t="shared" si="5"/>
        <v>100.56645131666922</v>
      </c>
      <c r="Q39" s="49">
        <f t="shared" si="5"/>
        <v>94.64454745394218</v>
      </c>
      <c r="R39" s="49">
        <f t="shared" si="5"/>
        <v>96.25858174572417</v>
      </c>
    </row>
    <row r="40" spans="1:18" s="72" customFormat="1" ht="24.75" customHeight="1">
      <c r="A40" s="67">
        <v>36629.844</v>
      </c>
      <c r="B40" s="67">
        <v>37541.474</v>
      </c>
      <c r="C40" s="68">
        <v>331512788.22</v>
      </c>
      <c r="D40" s="68">
        <v>793910362.28</v>
      </c>
      <c r="E40" s="66" t="s">
        <v>55</v>
      </c>
      <c r="F40" s="69" t="s">
        <v>56</v>
      </c>
      <c r="G40" s="70">
        <v>30107.448</v>
      </c>
      <c r="H40" s="70">
        <v>30926.77</v>
      </c>
      <c r="I40" s="71">
        <v>314139307.99</v>
      </c>
      <c r="J40" s="71">
        <v>664037029.87</v>
      </c>
      <c r="K40" s="67">
        <v>43948</v>
      </c>
      <c r="L40" s="67">
        <v>43948</v>
      </c>
      <c r="M40" s="68">
        <v>429728000</v>
      </c>
      <c r="N40" s="68">
        <v>975184000</v>
      </c>
      <c r="O40" s="49">
        <f t="shared" si="5"/>
        <v>68.50698097751888</v>
      </c>
      <c r="P40" s="49">
        <f t="shared" si="5"/>
        <v>70.37127969418404</v>
      </c>
      <c r="Q40" s="49">
        <f t="shared" si="5"/>
        <v>73.10189421913397</v>
      </c>
      <c r="R40" s="49">
        <f t="shared" si="5"/>
        <v>68.09351157012419</v>
      </c>
    </row>
    <row r="41" spans="1:18" s="72" customFormat="1" ht="24.75" customHeight="1">
      <c r="A41" s="67">
        <v>26669.02</v>
      </c>
      <c r="B41" s="70">
        <v>26568.536</v>
      </c>
      <c r="C41" s="68">
        <v>282426621.57</v>
      </c>
      <c r="D41" s="68">
        <v>625794194.64</v>
      </c>
      <c r="E41" s="66" t="s">
        <v>57</v>
      </c>
      <c r="F41" s="69" t="s">
        <v>54</v>
      </c>
      <c r="G41" s="70">
        <v>32510.148</v>
      </c>
      <c r="H41" s="70">
        <v>32250.843</v>
      </c>
      <c r="I41" s="71">
        <v>251698258.04</v>
      </c>
      <c r="J41" s="71">
        <v>782143661.87</v>
      </c>
      <c r="K41" s="67">
        <v>22071</v>
      </c>
      <c r="L41" s="67">
        <v>22071</v>
      </c>
      <c r="M41" s="68">
        <v>229294000</v>
      </c>
      <c r="N41" s="68">
        <v>468519000</v>
      </c>
      <c r="O41" s="49">
        <f t="shared" si="5"/>
        <v>147.29802908794346</v>
      </c>
      <c r="P41" s="49">
        <f t="shared" si="5"/>
        <v>146.12316161478864</v>
      </c>
      <c r="Q41" s="49">
        <f t="shared" si="5"/>
        <v>109.77097439967902</v>
      </c>
      <c r="R41" s="49">
        <f t="shared" si="5"/>
        <v>166.93958235845292</v>
      </c>
    </row>
    <row r="42" spans="1:18" s="72" customFormat="1" ht="24.75" customHeight="1">
      <c r="A42" s="67">
        <v>59632.172</v>
      </c>
      <c r="B42" s="67">
        <v>58176.744</v>
      </c>
      <c r="C42" s="68">
        <v>337892081.24</v>
      </c>
      <c r="D42" s="68">
        <v>389179676.54</v>
      </c>
      <c r="E42" s="66" t="s">
        <v>58</v>
      </c>
      <c r="F42" s="69" t="s">
        <v>56</v>
      </c>
      <c r="G42" s="70">
        <v>57551.606</v>
      </c>
      <c r="H42" s="70">
        <v>59264.06</v>
      </c>
      <c r="I42" s="71">
        <v>365971741.09</v>
      </c>
      <c r="J42" s="71">
        <v>363713420.44</v>
      </c>
      <c r="K42" s="67">
        <v>57395</v>
      </c>
      <c r="L42" s="67">
        <v>57395</v>
      </c>
      <c r="M42" s="68">
        <v>382515000</v>
      </c>
      <c r="N42" s="68">
        <v>407639000</v>
      </c>
      <c r="O42" s="49">
        <f t="shared" si="5"/>
        <v>100.27285652060284</v>
      </c>
      <c r="P42" s="49">
        <f t="shared" si="5"/>
        <v>103.256485756599</v>
      </c>
      <c r="Q42" s="49">
        <f t="shared" si="5"/>
        <v>95.67513459341464</v>
      </c>
      <c r="R42" s="49">
        <f t="shared" si="5"/>
        <v>89.22439227846208</v>
      </c>
    </row>
    <row r="43" spans="1:18" s="77" customFormat="1" ht="24.75" customHeight="1" thickBot="1">
      <c r="A43" s="73"/>
      <c r="B43" s="73"/>
      <c r="C43" s="74"/>
      <c r="D43" s="74"/>
      <c r="E43" s="75"/>
      <c r="F43" s="76"/>
      <c r="G43" s="73"/>
      <c r="H43" s="73"/>
      <c r="I43" s="74"/>
      <c r="J43" s="74"/>
      <c r="K43" s="73"/>
      <c r="L43" s="73"/>
      <c r="M43" s="74"/>
      <c r="N43" s="74"/>
      <c r="O43" s="74"/>
      <c r="P43" s="74"/>
      <c r="Q43" s="74"/>
      <c r="R43" s="74"/>
    </row>
    <row r="44" spans="1:18" s="72" customFormat="1" ht="21.75" customHeight="1">
      <c r="A44" s="78"/>
      <c r="B44" s="78"/>
      <c r="C44" s="79"/>
      <c r="D44" s="79"/>
      <c r="E44" s="38"/>
      <c r="F44" s="80"/>
      <c r="G44" s="78"/>
      <c r="H44" s="78"/>
      <c r="I44" s="79"/>
      <c r="J44" s="79"/>
      <c r="K44" s="78"/>
      <c r="L44" s="78"/>
      <c r="M44" s="79"/>
      <c r="N44" s="79"/>
      <c r="O44" s="79"/>
      <c r="P44" s="79"/>
      <c r="Q44" s="79"/>
      <c r="R44" s="79"/>
    </row>
    <row r="45" spans="1:18" s="72" customFormat="1" ht="21.75" customHeight="1">
      <c r="A45" s="78"/>
      <c r="B45" s="78"/>
      <c r="C45" s="79"/>
      <c r="D45" s="79"/>
      <c r="E45" s="81"/>
      <c r="F45" s="80"/>
      <c r="G45" s="78"/>
      <c r="H45" s="78"/>
      <c r="I45" s="79"/>
      <c r="J45" s="79"/>
      <c r="K45" s="78"/>
      <c r="L45" s="78"/>
      <c r="M45" s="79"/>
      <c r="N45" s="79"/>
      <c r="O45" s="79"/>
      <c r="P45" s="79"/>
      <c r="Q45" s="79"/>
      <c r="R45" s="79"/>
    </row>
    <row r="46" spans="1:18" s="72" customFormat="1" ht="21.75" customHeight="1">
      <c r="A46" s="78"/>
      <c r="B46" s="78"/>
      <c r="C46" s="79"/>
      <c r="D46" s="79"/>
      <c r="E46" s="38"/>
      <c r="F46" s="80"/>
      <c r="G46" s="78"/>
      <c r="H46" s="78"/>
      <c r="I46" s="79"/>
      <c r="J46" s="79"/>
      <c r="K46" s="78"/>
      <c r="L46" s="78"/>
      <c r="M46" s="79"/>
      <c r="N46" s="79"/>
      <c r="O46" s="79"/>
      <c r="P46" s="79"/>
      <c r="Q46" s="79"/>
      <c r="R46" s="79"/>
    </row>
    <row r="47" spans="1:18" s="72" customFormat="1" ht="21.75" customHeight="1">
      <c r="A47" s="78"/>
      <c r="B47" s="78"/>
      <c r="C47" s="79"/>
      <c r="D47" s="79"/>
      <c r="E47" s="38"/>
      <c r="F47" s="80"/>
      <c r="G47" s="78"/>
      <c r="H47" s="78"/>
      <c r="I47" s="79"/>
      <c r="J47" s="79"/>
      <c r="K47" s="78"/>
      <c r="L47" s="78"/>
      <c r="M47" s="79"/>
      <c r="N47" s="79"/>
      <c r="O47" s="79"/>
      <c r="P47" s="79"/>
      <c r="Q47" s="79"/>
      <c r="R47" s="79"/>
    </row>
    <row r="48" spans="1:18" s="72" customFormat="1" ht="21.75" customHeight="1">
      <c r="A48" s="78"/>
      <c r="B48" s="78"/>
      <c r="C48" s="79"/>
      <c r="D48" s="79"/>
      <c r="E48" s="38"/>
      <c r="F48" s="80"/>
      <c r="G48" s="78"/>
      <c r="H48" s="78"/>
      <c r="I48" s="79"/>
      <c r="J48" s="79"/>
      <c r="K48" s="78"/>
      <c r="L48" s="78"/>
      <c r="M48" s="79"/>
      <c r="N48" s="79"/>
      <c r="O48" s="79"/>
      <c r="P48" s="79"/>
      <c r="Q48" s="79"/>
      <c r="R48" s="79"/>
    </row>
    <row r="49" spans="1:18" s="72" customFormat="1" ht="21.75" customHeight="1">
      <c r="A49" s="78"/>
      <c r="B49" s="78"/>
      <c r="C49" s="79"/>
      <c r="D49" s="79"/>
      <c r="E49" s="38"/>
      <c r="F49" s="80"/>
      <c r="G49" s="78"/>
      <c r="H49" s="78"/>
      <c r="I49" s="79"/>
      <c r="J49" s="79"/>
      <c r="K49" s="78"/>
      <c r="L49" s="78"/>
      <c r="M49" s="79"/>
      <c r="N49" s="79"/>
      <c r="O49" s="79"/>
      <c r="P49" s="79"/>
      <c r="Q49" s="79"/>
      <c r="R49" s="79"/>
    </row>
    <row r="50" spans="1:18" s="72" customFormat="1" ht="21.75" customHeight="1">
      <c r="A50" s="78"/>
      <c r="B50" s="78"/>
      <c r="C50" s="79"/>
      <c r="D50" s="79"/>
      <c r="E50" s="38"/>
      <c r="F50" s="80"/>
      <c r="G50" s="78"/>
      <c r="H50" s="78"/>
      <c r="I50" s="79"/>
      <c r="J50" s="79"/>
      <c r="K50" s="78"/>
      <c r="L50" s="78"/>
      <c r="M50" s="79"/>
      <c r="N50" s="79"/>
      <c r="O50" s="79"/>
      <c r="P50" s="79"/>
      <c r="Q50" s="79"/>
      <c r="R50" s="79"/>
    </row>
    <row r="51" spans="3:18" ht="15.75">
      <c r="C51" s="83"/>
      <c r="D51" s="83"/>
      <c r="I51" s="83"/>
      <c r="J51" s="83"/>
      <c r="M51" s="83"/>
      <c r="N51" s="83"/>
      <c r="O51" s="83"/>
      <c r="P51" s="83"/>
      <c r="Q51" s="83"/>
      <c r="R51" s="83"/>
    </row>
    <row r="52" spans="1:18" s="72" customFormat="1" ht="21.75" customHeight="1">
      <c r="A52" s="78"/>
      <c r="B52" s="78"/>
      <c r="C52" s="79"/>
      <c r="D52" s="79"/>
      <c r="E52" s="38"/>
      <c r="F52" s="80"/>
      <c r="G52" s="78"/>
      <c r="H52" s="78"/>
      <c r="I52" s="79"/>
      <c r="J52" s="79"/>
      <c r="K52" s="78"/>
      <c r="L52" s="78"/>
      <c r="M52" s="79"/>
      <c r="N52" s="79"/>
      <c r="O52" s="79"/>
      <c r="P52" s="79"/>
      <c r="Q52" s="79"/>
      <c r="R52" s="79"/>
    </row>
    <row r="53" spans="1:18" s="72" customFormat="1" ht="21.75" customHeight="1">
      <c r="A53" s="78"/>
      <c r="B53" s="78"/>
      <c r="C53" s="79"/>
      <c r="D53" s="79"/>
      <c r="E53" s="38"/>
      <c r="F53" s="80"/>
      <c r="G53" s="78"/>
      <c r="H53" s="78"/>
      <c r="I53" s="79"/>
      <c r="J53" s="79"/>
      <c r="K53" s="78"/>
      <c r="L53" s="78"/>
      <c r="M53" s="79"/>
      <c r="N53" s="79"/>
      <c r="O53" s="79"/>
      <c r="P53" s="79"/>
      <c r="Q53" s="79"/>
      <c r="R53" s="79"/>
    </row>
    <row r="54" spans="1:18" s="72" customFormat="1" ht="21.75" customHeight="1">
      <c r="A54" s="78"/>
      <c r="B54" s="78"/>
      <c r="C54" s="79"/>
      <c r="D54" s="79"/>
      <c r="E54" s="38"/>
      <c r="F54" s="80"/>
      <c r="G54" s="78"/>
      <c r="H54" s="78"/>
      <c r="I54" s="79"/>
      <c r="J54" s="79"/>
      <c r="K54" s="78"/>
      <c r="L54" s="78"/>
      <c r="M54" s="79"/>
      <c r="N54" s="79"/>
      <c r="O54" s="79"/>
      <c r="P54" s="79"/>
      <c r="Q54" s="79"/>
      <c r="R54" s="79"/>
    </row>
    <row r="55" spans="1:18" s="72" customFormat="1" ht="21.75" customHeight="1">
      <c r="A55" s="78"/>
      <c r="B55" s="78"/>
      <c r="C55" s="79"/>
      <c r="D55" s="79"/>
      <c r="E55" s="38"/>
      <c r="F55" s="80"/>
      <c r="G55" s="78"/>
      <c r="H55" s="78"/>
      <c r="I55" s="79"/>
      <c r="J55" s="79"/>
      <c r="K55" s="78"/>
      <c r="L55" s="78"/>
      <c r="M55" s="79"/>
      <c r="N55" s="79"/>
      <c r="O55" s="79"/>
      <c r="P55" s="79"/>
      <c r="Q55" s="79"/>
      <c r="R55" s="79"/>
    </row>
    <row r="56" spans="1:18" s="72" customFormat="1" ht="21.75" customHeight="1">
      <c r="A56" s="78"/>
      <c r="B56" s="78"/>
      <c r="C56" s="79"/>
      <c r="D56" s="79"/>
      <c r="E56" s="38"/>
      <c r="F56" s="80"/>
      <c r="G56" s="78"/>
      <c r="H56" s="78"/>
      <c r="I56" s="79"/>
      <c r="J56" s="79"/>
      <c r="K56" s="78"/>
      <c r="L56" s="78"/>
      <c r="M56" s="79"/>
      <c r="N56" s="79"/>
      <c r="O56" s="79"/>
      <c r="P56" s="79"/>
      <c r="Q56" s="79"/>
      <c r="R56" s="79"/>
    </row>
    <row r="57" spans="1:18" s="40" customFormat="1" ht="18" customHeight="1">
      <c r="A57" s="78"/>
      <c r="B57" s="78"/>
      <c r="C57" s="79"/>
      <c r="D57" s="79"/>
      <c r="E57" s="84"/>
      <c r="F57" s="80"/>
      <c r="G57" s="78"/>
      <c r="H57" s="78"/>
      <c r="I57" s="79"/>
      <c r="J57" s="79"/>
      <c r="K57" s="78"/>
      <c r="L57" s="78"/>
      <c r="M57" s="79"/>
      <c r="N57" s="79"/>
      <c r="O57" s="79"/>
      <c r="P57" s="79"/>
      <c r="Q57" s="79"/>
      <c r="R57" s="79"/>
    </row>
    <row r="58" spans="1:18" s="40" customFormat="1" ht="18" customHeight="1">
      <c r="A58" s="78"/>
      <c r="B58" s="78"/>
      <c r="C58" s="79"/>
      <c r="D58" s="79"/>
      <c r="E58" s="84"/>
      <c r="F58" s="80"/>
      <c r="G58" s="78"/>
      <c r="H58" s="78"/>
      <c r="I58" s="79"/>
      <c r="J58" s="79"/>
      <c r="K58" s="78"/>
      <c r="L58" s="78"/>
      <c r="M58" s="79"/>
      <c r="N58" s="79"/>
      <c r="O58" s="79"/>
      <c r="P58" s="79"/>
      <c r="Q58" s="79"/>
      <c r="R58" s="79"/>
    </row>
    <row r="59" spans="1:18" s="40" customFormat="1" ht="18" customHeight="1">
      <c r="A59" s="78"/>
      <c r="B59" s="78"/>
      <c r="C59" s="79"/>
      <c r="D59" s="79"/>
      <c r="E59" s="84"/>
      <c r="F59" s="80"/>
      <c r="G59" s="78"/>
      <c r="H59" s="78"/>
      <c r="I59" s="79"/>
      <c r="J59" s="79"/>
      <c r="K59" s="78"/>
      <c r="L59" s="78"/>
      <c r="M59" s="79"/>
      <c r="N59" s="79"/>
      <c r="O59" s="79"/>
      <c r="P59" s="79"/>
      <c r="Q59" s="79"/>
      <c r="R59" s="79"/>
    </row>
    <row r="60" spans="1:18" s="40" customFormat="1" ht="18" customHeight="1">
      <c r="A60" s="78"/>
      <c r="B60" s="78"/>
      <c r="C60" s="79"/>
      <c r="D60" s="79"/>
      <c r="E60" s="84"/>
      <c r="F60" s="80"/>
      <c r="G60" s="78"/>
      <c r="H60" s="78"/>
      <c r="I60" s="79"/>
      <c r="J60" s="79"/>
      <c r="K60" s="78"/>
      <c r="L60" s="78"/>
      <c r="M60" s="79"/>
      <c r="N60" s="79"/>
      <c r="O60" s="79"/>
      <c r="P60" s="79"/>
      <c r="Q60" s="79"/>
      <c r="R60" s="79"/>
    </row>
    <row r="61" spans="1:18" s="40" customFormat="1" ht="18" customHeight="1">
      <c r="A61" s="78"/>
      <c r="B61" s="78"/>
      <c r="C61" s="79"/>
      <c r="D61" s="79"/>
      <c r="E61" s="84"/>
      <c r="F61" s="80"/>
      <c r="G61" s="78"/>
      <c r="H61" s="78"/>
      <c r="I61" s="79"/>
      <c r="J61" s="79"/>
      <c r="K61" s="78"/>
      <c r="L61" s="78"/>
      <c r="M61" s="79"/>
      <c r="N61" s="79"/>
      <c r="O61" s="79"/>
      <c r="P61" s="79"/>
      <c r="Q61" s="79"/>
      <c r="R61" s="79"/>
    </row>
    <row r="62" spans="1:18" s="40" customFormat="1" ht="18" customHeight="1">
      <c r="A62" s="78"/>
      <c r="B62" s="78"/>
      <c r="C62" s="79"/>
      <c r="D62" s="79"/>
      <c r="E62" s="84"/>
      <c r="F62" s="80"/>
      <c r="G62" s="78"/>
      <c r="H62" s="78"/>
      <c r="I62" s="79"/>
      <c r="J62" s="79"/>
      <c r="K62" s="78"/>
      <c r="L62" s="78"/>
      <c r="M62" s="79"/>
      <c r="N62" s="79"/>
      <c r="O62" s="79"/>
      <c r="P62" s="79"/>
      <c r="Q62" s="79"/>
      <c r="R62" s="79"/>
    </row>
    <row r="63" spans="1:47" s="40" customFormat="1" ht="18" customHeight="1">
      <c r="A63" s="85"/>
      <c r="B63" s="78"/>
      <c r="C63" s="79"/>
      <c r="D63" s="79"/>
      <c r="E63" s="86"/>
      <c r="F63" s="80"/>
      <c r="G63" s="78"/>
      <c r="H63" s="78"/>
      <c r="I63" s="79"/>
      <c r="J63" s="79"/>
      <c r="K63" s="78"/>
      <c r="L63" s="78"/>
      <c r="M63" s="79"/>
      <c r="N63" s="79"/>
      <c r="O63" s="79"/>
      <c r="P63" s="79"/>
      <c r="Q63" s="79"/>
      <c r="R63" s="79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</row>
    <row r="64" spans="1:18" ht="15.75">
      <c r="A64" s="87"/>
      <c r="B64" s="87"/>
      <c r="C64" s="88"/>
      <c r="D64" s="88"/>
      <c r="I64" s="83"/>
      <c r="J64" s="83"/>
      <c r="M64" s="83"/>
      <c r="N64" s="83"/>
      <c r="O64" s="83"/>
      <c r="P64" s="83"/>
      <c r="Q64" s="83"/>
      <c r="R64" s="83"/>
    </row>
    <row r="65" spans="1:18" ht="15.75">
      <c r="A65" s="87"/>
      <c r="B65" s="87"/>
      <c r="C65" s="88"/>
      <c r="D65" s="88"/>
      <c r="I65" s="83"/>
      <c r="J65" s="83"/>
      <c r="M65" s="83"/>
      <c r="N65" s="83"/>
      <c r="O65" s="83"/>
      <c r="P65" s="83"/>
      <c r="Q65" s="83"/>
      <c r="R65" s="83"/>
    </row>
    <row r="66" spans="1:18" s="72" customFormat="1" ht="21.75" customHeight="1">
      <c r="A66" s="78"/>
      <c r="B66" s="78"/>
      <c r="C66" s="79"/>
      <c r="D66" s="79"/>
      <c r="E66" s="38"/>
      <c r="F66" s="80"/>
      <c r="G66" s="78"/>
      <c r="H66" s="78"/>
      <c r="I66" s="79"/>
      <c r="J66" s="79"/>
      <c r="K66" s="78"/>
      <c r="L66" s="78"/>
      <c r="M66" s="79"/>
      <c r="N66" s="79"/>
      <c r="O66" s="79"/>
      <c r="P66" s="79"/>
      <c r="Q66" s="79"/>
      <c r="R66" s="79"/>
    </row>
    <row r="67" spans="1:4" ht="15.75">
      <c r="A67" s="87"/>
      <c r="B67" s="87"/>
      <c r="C67" s="87"/>
      <c r="D67" s="87"/>
    </row>
    <row r="68" spans="1:4" ht="15.75">
      <c r="A68" s="87"/>
      <c r="B68" s="87"/>
      <c r="C68" s="87"/>
      <c r="D68" s="87"/>
    </row>
    <row r="69" spans="1:4" ht="15.75">
      <c r="A69" s="87"/>
      <c r="B69" s="87"/>
      <c r="C69" s="87"/>
      <c r="D69" s="87"/>
    </row>
    <row r="70" spans="1:4" ht="15.75">
      <c r="A70" s="87"/>
      <c r="B70" s="87"/>
      <c r="C70" s="87"/>
      <c r="D70" s="87"/>
    </row>
    <row r="71" spans="1:4" s="90" customFormat="1" ht="15.75">
      <c r="A71" s="89"/>
      <c r="B71" s="89"/>
      <c r="C71" s="89"/>
      <c r="D71" s="89"/>
    </row>
    <row r="73" spans="1:4" ht="15.75">
      <c r="A73" s="87"/>
      <c r="B73" s="87"/>
      <c r="C73" s="87"/>
      <c r="D73" s="87"/>
    </row>
    <row r="74" spans="1:4" ht="15.75">
      <c r="A74" s="87"/>
      <c r="B74" s="87"/>
      <c r="C74" s="87"/>
      <c r="D74" s="87"/>
    </row>
    <row r="75" spans="1:4" ht="15.75">
      <c r="A75" s="87"/>
      <c r="B75" s="87"/>
      <c r="C75" s="87"/>
      <c r="D75" s="87"/>
    </row>
    <row r="76" spans="1:4" ht="15.75">
      <c r="A76" s="87"/>
      <c r="B76" s="87"/>
      <c r="C76" s="87"/>
      <c r="D76" s="87"/>
    </row>
    <row r="77" spans="1:4" ht="15.75">
      <c r="A77" s="87"/>
      <c r="B77" s="87"/>
      <c r="C77" s="87"/>
      <c r="D77" s="87"/>
    </row>
    <row r="78" spans="1:4" ht="15.75">
      <c r="A78" s="87"/>
      <c r="B78" s="87"/>
      <c r="C78" s="87"/>
      <c r="D78" s="87"/>
    </row>
    <row r="79" spans="1:4" ht="15.75">
      <c r="A79" s="87"/>
      <c r="B79" s="87"/>
      <c r="C79" s="87"/>
      <c r="D79" s="87"/>
    </row>
    <row r="80" spans="1:4" ht="15.75">
      <c r="A80" s="87"/>
      <c r="B80" s="87"/>
      <c r="C80" s="87"/>
      <c r="D80" s="87"/>
    </row>
    <row r="81" spans="1:4" ht="15.75">
      <c r="A81" s="87"/>
      <c r="B81" s="87"/>
      <c r="C81" s="87"/>
      <c r="D81" s="87"/>
    </row>
    <row r="82" spans="1:4" ht="15.75">
      <c r="A82" s="87"/>
      <c r="B82" s="87"/>
      <c r="C82" s="87"/>
      <c r="D82" s="87"/>
    </row>
    <row r="83" spans="1:4" ht="15.75">
      <c r="A83" s="87"/>
      <c r="B83" s="87"/>
      <c r="C83" s="87"/>
      <c r="D83" s="87"/>
    </row>
    <row r="84" spans="1:4" ht="15.75">
      <c r="A84" s="87"/>
      <c r="B84" s="87"/>
      <c r="C84" s="87"/>
      <c r="D84" s="87"/>
    </row>
    <row r="85" spans="1:4" ht="15.75">
      <c r="A85" s="87"/>
      <c r="B85" s="87"/>
      <c r="C85" s="87"/>
      <c r="D85" s="87"/>
    </row>
    <row r="86" spans="1:4" ht="15.75">
      <c r="A86" s="87"/>
      <c r="B86" s="87"/>
      <c r="C86" s="87"/>
      <c r="D86" s="87"/>
    </row>
    <row r="87" spans="1:4" ht="15.75">
      <c r="A87" s="87"/>
      <c r="B87" s="87"/>
      <c r="C87" s="87"/>
      <c r="D87" s="87"/>
    </row>
    <row r="88" spans="1:4" ht="15.75">
      <c r="A88" s="87"/>
      <c r="B88" s="87"/>
      <c r="C88" s="87"/>
      <c r="D88" s="87"/>
    </row>
    <row r="89" spans="1:4" ht="15.75">
      <c r="A89" s="87"/>
      <c r="B89" s="87"/>
      <c r="C89" s="87"/>
      <c r="D89" s="87"/>
    </row>
    <row r="90" spans="1:4" ht="15.75">
      <c r="A90" s="87"/>
      <c r="B90" s="87"/>
      <c r="C90" s="87"/>
      <c r="D90" s="87"/>
    </row>
    <row r="91" spans="1:4" ht="15.75">
      <c r="A91" s="87"/>
      <c r="B91" s="87"/>
      <c r="C91" s="87"/>
      <c r="D91" s="87"/>
    </row>
    <row r="92" spans="1:4" ht="15.75">
      <c r="A92" s="87"/>
      <c r="B92" s="87"/>
      <c r="C92" s="87"/>
      <c r="D92" s="87"/>
    </row>
    <row r="93" spans="1:4" ht="15.75">
      <c r="A93" s="87"/>
      <c r="B93" s="87"/>
      <c r="C93" s="87"/>
      <c r="D93" s="87"/>
    </row>
    <row r="94" spans="1:4" ht="15.75">
      <c r="A94" s="87"/>
      <c r="B94" s="87"/>
      <c r="C94" s="87"/>
      <c r="D94" s="87"/>
    </row>
    <row r="95" spans="1:4" ht="15.75">
      <c r="A95" s="87"/>
      <c r="B95" s="87"/>
      <c r="C95" s="87"/>
      <c r="D95" s="87"/>
    </row>
    <row r="96" spans="1:4" ht="15.75">
      <c r="A96" s="87"/>
      <c r="B96" s="87"/>
      <c r="C96" s="87"/>
      <c r="D96" s="87"/>
    </row>
    <row r="97" spans="1:4" ht="15.75">
      <c r="A97" s="87"/>
      <c r="B97" s="87"/>
      <c r="C97" s="87"/>
      <c r="D97" s="87"/>
    </row>
    <row r="98" spans="1:4" ht="15.75">
      <c r="A98" s="87"/>
      <c r="B98" s="87"/>
      <c r="C98" s="87"/>
      <c r="D98" s="87"/>
    </row>
    <row r="99" spans="1:4" ht="15.75">
      <c r="A99" s="87"/>
      <c r="B99" s="87"/>
      <c r="C99" s="87"/>
      <c r="D99" s="87"/>
    </row>
    <row r="100" spans="1:4" ht="15.75">
      <c r="A100" s="87"/>
      <c r="B100" s="87"/>
      <c r="C100" s="87"/>
      <c r="D100" s="87"/>
    </row>
    <row r="101" spans="1:4" ht="15.75">
      <c r="A101" s="87"/>
      <c r="B101" s="87"/>
      <c r="C101" s="87"/>
      <c r="D101" s="87"/>
    </row>
    <row r="102" spans="1:4" ht="15.75">
      <c r="A102" s="87"/>
      <c r="B102" s="87"/>
      <c r="C102" s="87"/>
      <c r="D102" s="87"/>
    </row>
    <row r="103" spans="1:4" ht="15.75">
      <c r="A103" s="87"/>
      <c r="B103" s="87"/>
      <c r="C103" s="87"/>
      <c r="D103" s="87"/>
    </row>
    <row r="104" spans="1:4" ht="15.75">
      <c r="A104" s="87"/>
      <c r="B104" s="87"/>
      <c r="C104" s="87"/>
      <c r="D104" s="87"/>
    </row>
    <row r="105" spans="1:4" ht="15.75">
      <c r="A105" s="87"/>
      <c r="B105" s="87"/>
      <c r="C105" s="87"/>
      <c r="D105" s="87"/>
    </row>
    <row r="106" spans="1:4" ht="15.75">
      <c r="A106" s="87"/>
      <c r="B106" s="87"/>
      <c r="C106" s="87"/>
      <c r="D106" s="87"/>
    </row>
    <row r="107" spans="1:4" ht="15.75">
      <c r="A107" s="87"/>
      <c r="B107" s="87"/>
      <c r="C107" s="87"/>
      <c r="D107" s="87"/>
    </row>
    <row r="108" spans="1:4" ht="15.75">
      <c r="A108" s="87"/>
      <c r="B108" s="87"/>
      <c r="C108" s="87"/>
      <c r="D108" s="87"/>
    </row>
    <row r="109" spans="1:4" ht="15.75">
      <c r="A109" s="87"/>
      <c r="B109" s="87"/>
      <c r="C109" s="87"/>
      <c r="D109" s="87"/>
    </row>
    <row r="110" spans="1:4" ht="15.75">
      <c r="A110" s="87"/>
      <c r="B110" s="87"/>
      <c r="C110" s="87"/>
      <c r="D110" s="87"/>
    </row>
    <row r="111" spans="1:4" ht="15.75">
      <c r="A111" s="87"/>
      <c r="B111" s="87"/>
      <c r="C111" s="87"/>
      <c r="D111" s="87"/>
    </row>
    <row r="112" spans="1:4" ht="15.75">
      <c r="A112" s="87"/>
      <c r="B112" s="87"/>
      <c r="C112" s="87"/>
      <c r="D112" s="87"/>
    </row>
    <row r="113" spans="1:4" ht="15.75">
      <c r="A113" s="87"/>
      <c r="B113" s="87"/>
      <c r="C113" s="87"/>
      <c r="D113" s="87"/>
    </row>
    <row r="114" spans="1:4" ht="15.75">
      <c r="A114" s="87"/>
      <c r="B114" s="87"/>
      <c r="C114" s="87"/>
      <c r="D114" s="87"/>
    </row>
    <row r="115" spans="1:4" ht="15.75">
      <c r="A115" s="87"/>
      <c r="B115" s="87"/>
      <c r="C115" s="87"/>
      <c r="D115" s="87"/>
    </row>
    <row r="116" spans="1:4" ht="15.75">
      <c r="A116" s="87"/>
      <c r="B116" s="87"/>
      <c r="C116" s="87"/>
      <c r="D116" s="87"/>
    </row>
    <row r="117" spans="1:4" ht="15.75">
      <c r="A117" s="87"/>
      <c r="B117" s="87"/>
      <c r="C117" s="87"/>
      <c r="D117" s="87"/>
    </row>
    <row r="118" spans="1:4" ht="15.75">
      <c r="A118" s="87"/>
      <c r="B118" s="87"/>
      <c r="C118" s="87"/>
      <c r="D118" s="87"/>
    </row>
    <row r="119" spans="1:4" ht="15.75">
      <c r="A119" s="87"/>
      <c r="B119" s="87"/>
      <c r="C119" s="87"/>
      <c r="D119" s="87"/>
    </row>
    <row r="120" spans="1:4" ht="15.75">
      <c r="A120" s="87"/>
      <c r="B120" s="87"/>
      <c r="C120" s="87"/>
      <c r="D120" s="87"/>
    </row>
    <row r="121" spans="1:4" ht="15.75">
      <c r="A121" s="87"/>
      <c r="B121" s="87"/>
      <c r="C121" s="87"/>
      <c r="D121" s="87"/>
    </row>
    <row r="122" spans="1:4" ht="15.75">
      <c r="A122" s="87"/>
      <c r="B122" s="87"/>
      <c r="C122" s="87"/>
      <c r="D122" s="87"/>
    </row>
    <row r="123" spans="1:4" ht="15.75">
      <c r="A123" s="87"/>
      <c r="B123" s="87"/>
      <c r="C123" s="87"/>
      <c r="D123" s="87"/>
    </row>
    <row r="124" spans="1:4" ht="15.75">
      <c r="A124" s="87"/>
      <c r="B124" s="87"/>
      <c r="C124" s="87"/>
      <c r="D124" s="87"/>
    </row>
    <row r="125" spans="1:4" ht="15.75">
      <c r="A125" s="87"/>
      <c r="B125" s="87"/>
      <c r="C125" s="87"/>
      <c r="D125" s="87"/>
    </row>
    <row r="126" spans="1:4" ht="15.75">
      <c r="A126" s="87"/>
      <c r="B126" s="87"/>
      <c r="C126" s="87"/>
      <c r="D126" s="87"/>
    </row>
    <row r="127" spans="1:4" ht="15.75">
      <c r="A127" s="87"/>
      <c r="B127" s="87"/>
      <c r="C127" s="87"/>
      <c r="D127" s="87"/>
    </row>
  </sheetData>
  <mergeCells count="21">
    <mergeCell ref="E25:F25"/>
    <mergeCell ref="E30:F30"/>
    <mergeCell ref="E35:F35"/>
    <mergeCell ref="Q4:R4"/>
    <mergeCell ref="E7:F7"/>
    <mergeCell ref="E11:F11"/>
    <mergeCell ref="E16:F16"/>
    <mergeCell ref="I3:J3"/>
    <mergeCell ref="K3:N3"/>
    <mergeCell ref="O3:R3"/>
    <mergeCell ref="A4:B4"/>
    <mergeCell ref="C4:D4"/>
    <mergeCell ref="G4:H4"/>
    <mergeCell ref="I4:J4"/>
    <mergeCell ref="K4:L4"/>
    <mergeCell ref="M4:N4"/>
    <mergeCell ref="O4:P4"/>
    <mergeCell ref="A3:D3"/>
    <mergeCell ref="E3:E5"/>
    <mergeCell ref="F3:F5"/>
    <mergeCell ref="G3:H3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2008-04-17T11:29:37Z</cp:lastPrinted>
  <dcterms:created xsi:type="dcterms:W3CDTF">2008-04-17T10:45:15Z</dcterms:created>
  <dcterms:modified xsi:type="dcterms:W3CDTF">2008-04-17T11:31:18Z</dcterms:modified>
  <cp:category/>
  <cp:version/>
  <cp:contentType/>
  <cp:contentStatus/>
</cp:coreProperties>
</file>