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08" windowWidth="15600" windowHeight="8436" activeTab="0"/>
  </bookViews>
  <sheets>
    <sheet name="103平衡表列印用" sheetId="1" r:id="rId1"/>
  </sheets>
  <definedNames>
    <definedName name="_xlnm.Print_Area" localSheetId="0">'103平衡表列印用'!$A$1:$F$28</definedName>
  </definedNames>
  <calcPr fullCalcOnLoad="1"/>
</workbook>
</file>

<file path=xl/comments1.xml><?xml version="1.0" encoding="utf-8"?>
<comments xmlns="http://schemas.openxmlformats.org/spreadsheetml/2006/main">
  <authors>
    <author>林秀鈴</author>
  </authors>
  <commentList>
    <comment ref="E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另需加計
(1)特種基金保管款
37,413,743,902
(2)稅捐稽徵基金管款 0.80</t>
        </r>
      </text>
    </comment>
  </commentList>
</comments>
</file>

<file path=xl/sharedStrings.xml><?xml version="1.0" encoding="utf-8"?>
<sst xmlns="http://schemas.openxmlformats.org/spreadsheetml/2006/main" count="44" uniqueCount="39">
  <si>
    <t>科                目</t>
  </si>
  <si>
    <t>借           方          金          額</t>
  </si>
  <si>
    <t>貸           方           金           額</t>
  </si>
  <si>
    <t>小           計</t>
  </si>
  <si>
    <t>合           計</t>
  </si>
  <si>
    <t xml:space="preserve"> </t>
  </si>
  <si>
    <t>國庫結存</t>
  </si>
  <si>
    <t>各機關結存</t>
  </si>
  <si>
    <t>有價證券</t>
  </si>
  <si>
    <t>暫付款</t>
  </si>
  <si>
    <t>押金</t>
  </si>
  <si>
    <t>材料</t>
  </si>
  <si>
    <t>歲計餘絀</t>
  </si>
  <si>
    <t>以前年度累計餘絀</t>
  </si>
  <si>
    <t>中央政府總決算</t>
  </si>
  <si>
    <r>
      <t>平</t>
    </r>
    <r>
      <rPr>
        <b/>
        <u val="single"/>
        <sz val="24"/>
        <rFont val="Times New Roman"/>
        <family val="1"/>
      </rPr>
      <t xml:space="preserve">     </t>
    </r>
    <r>
      <rPr>
        <b/>
        <u val="single"/>
        <sz val="24"/>
        <rFont val="新細明體"/>
        <family val="1"/>
      </rPr>
      <t>衡</t>
    </r>
    <r>
      <rPr>
        <b/>
        <u val="single"/>
        <sz val="24"/>
        <rFont val="Times New Roman"/>
        <family val="1"/>
      </rPr>
      <t xml:space="preserve">     </t>
    </r>
    <r>
      <rPr>
        <b/>
        <u val="single"/>
        <sz val="24"/>
        <rFont val="新細明體"/>
        <family val="1"/>
      </rPr>
      <t>表</t>
    </r>
  </si>
  <si>
    <r>
      <t>中華民國</t>
    </r>
    <r>
      <rPr>
        <sz val="12"/>
        <rFont val="Times New Roman"/>
        <family val="1"/>
      </rPr>
      <t xml:space="preserve"> 103 </t>
    </r>
    <r>
      <rPr>
        <sz val="12"/>
        <rFont val="新細明體"/>
        <family val="1"/>
      </rPr>
      <t>年</t>
    </r>
    <r>
      <rPr>
        <sz val="12"/>
        <rFont val="Times New Roman"/>
        <family val="1"/>
      </rPr>
      <t xml:space="preserve"> 12 </t>
    </r>
    <r>
      <rPr>
        <sz val="12"/>
        <rFont val="新細明體"/>
        <family val="1"/>
      </rPr>
      <t>月</t>
    </r>
    <r>
      <rPr>
        <sz val="12"/>
        <rFont val="Times New Roman"/>
        <family val="1"/>
      </rPr>
      <t xml:space="preserve"> 31 </t>
    </r>
    <r>
      <rPr>
        <sz val="12"/>
        <rFont val="新細明體"/>
        <family val="1"/>
      </rPr>
      <t>日</t>
    </r>
  </si>
  <si>
    <t>單位：新臺幣元</t>
  </si>
  <si>
    <r>
      <t>資</t>
    </r>
    <r>
      <rPr>
        <b/>
        <sz val="16"/>
        <rFont val="Arial"/>
        <family val="2"/>
      </rPr>
      <t xml:space="preserve">    </t>
    </r>
    <r>
      <rPr>
        <b/>
        <sz val="16"/>
        <rFont val="標楷體"/>
        <family val="4"/>
      </rPr>
      <t>產</t>
    </r>
  </si>
  <si>
    <r>
      <t>負</t>
    </r>
    <r>
      <rPr>
        <b/>
        <sz val="16"/>
        <rFont val="Arial"/>
        <family val="2"/>
      </rPr>
      <t xml:space="preserve">    </t>
    </r>
    <r>
      <rPr>
        <b/>
        <sz val="16"/>
        <rFont val="標楷體"/>
        <family val="4"/>
      </rPr>
      <t>債</t>
    </r>
  </si>
  <si>
    <r>
      <t>暫收</t>
    </r>
    <r>
      <rPr>
        <sz val="13"/>
        <rFont val="Arial"/>
        <family val="2"/>
      </rPr>
      <t xml:space="preserve"> </t>
    </r>
    <r>
      <rPr>
        <sz val="13"/>
        <rFont val="新細明體"/>
        <family val="1"/>
      </rPr>
      <t>款</t>
    </r>
  </si>
  <si>
    <r>
      <t>保管</t>
    </r>
    <r>
      <rPr>
        <sz val="13"/>
        <rFont val="Arial"/>
        <family val="2"/>
      </rPr>
      <t xml:space="preserve"> </t>
    </r>
    <r>
      <rPr>
        <sz val="13"/>
        <rFont val="新細明體"/>
        <family val="1"/>
      </rPr>
      <t>款</t>
    </r>
  </si>
  <si>
    <r>
      <t>代收</t>
    </r>
    <r>
      <rPr>
        <sz val="13"/>
        <rFont val="Arial"/>
        <family val="2"/>
      </rPr>
      <t xml:space="preserve"> </t>
    </r>
    <r>
      <rPr>
        <sz val="13"/>
        <rFont val="新細明體"/>
        <family val="1"/>
      </rPr>
      <t>款</t>
    </r>
  </si>
  <si>
    <t>保管有價證券</t>
  </si>
  <si>
    <r>
      <t>預收</t>
    </r>
    <r>
      <rPr>
        <sz val="13"/>
        <rFont val="Arial"/>
        <family val="2"/>
      </rPr>
      <t xml:space="preserve"> </t>
    </r>
    <r>
      <rPr>
        <sz val="13"/>
        <rFont val="新細明體"/>
        <family val="1"/>
      </rPr>
      <t>款</t>
    </r>
  </si>
  <si>
    <t>應收歲入款</t>
  </si>
  <si>
    <t>應付保管有價證券</t>
  </si>
  <si>
    <t>應收歲入保留款</t>
  </si>
  <si>
    <r>
      <t>應</t>
    </r>
    <r>
      <rPr>
        <sz val="13"/>
        <rFont val="Arial"/>
        <family val="2"/>
      </rPr>
      <t xml:space="preserve"> </t>
    </r>
    <r>
      <rPr>
        <sz val="13"/>
        <rFont val="新細明體"/>
        <family val="1"/>
      </rPr>
      <t>付</t>
    </r>
    <r>
      <rPr>
        <sz val="13"/>
        <rFont val="Arial"/>
        <family val="2"/>
      </rPr>
      <t xml:space="preserve"> </t>
    </r>
    <r>
      <rPr>
        <sz val="13"/>
        <rFont val="新細明體"/>
        <family val="1"/>
      </rPr>
      <t>歲</t>
    </r>
    <r>
      <rPr>
        <sz val="13"/>
        <rFont val="Arial"/>
        <family val="2"/>
      </rPr>
      <t xml:space="preserve"> </t>
    </r>
    <r>
      <rPr>
        <sz val="13"/>
        <rFont val="新細明體"/>
        <family val="1"/>
      </rPr>
      <t>出</t>
    </r>
    <r>
      <rPr>
        <sz val="13"/>
        <rFont val="Arial"/>
        <family val="2"/>
      </rPr>
      <t xml:space="preserve"> </t>
    </r>
    <r>
      <rPr>
        <sz val="13"/>
        <rFont val="新細明體"/>
        <family val="1"/>
      </rPr>
      <t>款</t>
    </r>
  </si>
  <si>
    <t>應收公債收入</t>
  </si>
  <si>
    <t>應付歲出保留款</t>
  </si>
  <si>
    <t>應收賒借收入</t>
  </si>
  <si>
    <t>應付債款－國庫券</t>
  </si>
  <si>
    <t>應付借款－</t>
  </si>
  <si>
    <r>
      <t>餘</t>
    </r>
    <r>
      <rPr>
        <b/>
        <sz val="16"/>
        <rFont val="Arial"/>
        <family val="2"/>
      </rPr>
      <t xml:space="preserve">    </t>
    </r>
    <r>
      <rPr>
        <b/>
        <sz val="16"/>
        <rFont val="標楷體"/>
        <family val="4"/>
      </rPr>
      <t>絀</t>
    </r>
    <r>
      <rPr>
        <b/>
        <sz val="16"/>
        <rFont val="Arial"/>
        <family val="2"/>
      </rPr>
      <t xml:space="preserve"> </t>
    </r>
  </si>
  <si>
    <r>
      <t>合</t>
    </r>
    <r>
      <rPr>
        <b/>
        <sz val="16"/>
        <rFont val="Arial"/>
        <family val="2"/>
      </rPr>
      <t xml:space="preserve">    </t>
    </r>
    <r>
      <rPr>
        <b/>
        <sz val="16"/>
        <rFont val="標楷體"/>
        <family val="4"/>
      </rPr>
      <t>計</t>
    </r>
  </si>
  <si>
    <r>
      <t xml:space="preserve">                </t>
    </r>
  </si>
  <si>
    <t xml:space="preserve">                                </t>
  </si>
  <si>
    <r>
      <t>備註：</t>
    </r>
    <r>
      <rPr>
        <sz val="11.5"/>
        <rFont val="Arial"/>
        <family val="2"/>
      </rPr>
      <t>1.</t>
    </r>
    <r>
      <rPr>
        <sz val="11.5"/>
        <rFont val="新細明體"/>
        <family val="1"/>
      </rPr>
      <t xml:space="preserve">表列「國庫結存」金額，包括國庫執行預算收支之餘額及特種基金與各機關存放於國庫保管等現金之累計結存數。
</t>
    </r>
    <r>
      <rPr>
        <sz val="11.5"/>
        <rFont val="Arial"/>
        <family val="2"/>
      </rPr>
      <t xml:space="preserve">           2.</t>
    </r>
    <r>
      <rPr>
        <sz val="11.5"/>
        <rFont val="新細明體"/>
        <family val="1"/>
      </rPr>
      <t>餘絀計賸餘</t>
    </r>
    <r>
      <rPr>
        <sz val="11.5"/>
        <rFont val="Arial"/>
        <family val="2"/>
      </rPr>
      <t xml:space="preserve"> 3,142,080,667.83</t>
    </r>
    <r>
      <rPr>
        <sz val="11.5"/>
        <rFont val="新細明體"/>
        <family val="1"/>
      </rPr>
      <t xml:space="preserve">元，詳閱本年度決算累計餘絀計算表。
</t>
    </r>
    <r>
      <rPr>
        <sz val="11.5"/>
        <rFont val="Arial"/>
        <family val="2"/>
      </rPr>
      <t xml:space="preserve">           3.</t>
    </r>
    <r>
      <rPr>
        <sz val="11.5"/>
        <rFont val="新細明體"/>
        <family val="1"/>
      </rPr>
      <t>中央政府固定資產及長期負債，依會計法第</t>
    </r>
    <r>
      <rPr>
        <sz val="11.5"/>
        <rFont val="Arial"/>
        <family val="2"/>
      </rPr>
      <t>29</t>
    </r>
    <r>
      <rPr>
        <sz val="11.5"/>
        <rFont val="新細明體"/>
        <family val="1"/>
      </rPr>
      <t>條規定，應分別列表或編目錄，不得列入平衡表。截至</t>
    </r>
    <r>
      <rPr>
        <sz val="11.5"/>
        <rFont val="Arial"/>
        <family val="2"/>
      </rPr>
      <t>103</t>
    </r>
    <r>
      <rPr>
        <sz val="11.5"/>
        <rFont val="新細明體"/>
        <family val="1"/>
      </rPr>
      <t>年</t>
    </r>
    <r>
      <rPr>
        <sz val="11.5"/>
        <rFont val="Arial"/>
        <family val="2"/>
      </rPr>
      <t>12</t>
    </r>
    <r>
      <rPr>
        <sz val="11.5"/>
        <rFont val="新細明體"/>
        <family val="1"/>
      </rPr>
      <t>月</t>
    </r>
    <r>
      <rPr>
        <sz val="11.5"/>
        <rFont val="Arial"/>
        <family val="2"/>
      </rPr>
      <t>31</t>
    </r>
    <r>
      <rPr>
        <sz val="11.5"/>
        <rFont val="新細明體"/>
        <family val="1"/>
      </rPr>
      <t xml:space="preserve">日止
</t>
    </r>
    <r>
      <rPr>
        <sz val="11.5"/>
        <rFont val="Arial"/>
        <family val="2"/>
      </rPr>
      <t xml:space="preserve">              </t>
    </r>
    <r>
      <rPr>
        <sz val="11.5"/>
        <rFont val="新細明體"/>
        <family val="1"/>
      </rPr>
      <t>，中央政府公務機關固定資產</t>
    </r>
    <r>
      <rPr>
        <sz val="11.5"/>
        <rFont val="Arial"/>
        <family val="2"/>
      </rPr>
      <t xml:space="preserve"> 5,453,592,657,345.00</t>
    </r>
    <r>
      <rPr>
        <sz val="11.5"/>
        <rFont val="新細明體"/>
        <family val="1"/>
      </rPr>
      <t xml:space="preserve">元，詳閱本年度決算財產目錄（屬公務機關經管部分），中長期債
</t>
    </r>
    <r>
      <rPr>
        <sz val="11.5"/>
        <rFont val="Arial"/>
        <family val="2"/>
      </rPr>
      <t xml:space="preserve">              </t>
    </r>
    <r>
      <rPr>
        <sz val="11.5"/>
        <rFont val="新細明體"/>
        <family val="1"/>
      </rPr>
      <t>務餘額</t>
    </r>
    <r>
      <rPr>
        <sz val="11.5"/>
        <rFont val="Arial"/>
        <family val="2"/>
      </rPr>
      <t xml:space="preserve"> 5,283,859,565,978.84</t>
    </r>
    <r>
      <rPr>
        <sz val="11.5"/>
        <rFont val="新細明體"/>
        <family val="1"/>
      </rPr>
      <t xml:space="preserve">元，詳閱本年度決算債款目錄─內債、中長期借款。
</t>
    </r>
    <r>
      <rPr>
        <sz val="11.5"/>
        <rFont val="Arial"/>
        <family val="2"/>
      </rPr>
      <t xml:space="preserve">           4.</t>
    </r>
    <r>
      <rPr>
        <sz val="11.5"/>
        <rFont val="新細明體"/>
        <family val="1"/>
      </rPr>
      <t>表列應收歲入保留款含釋股預算保留數</t>
    </r>
    <r>
      <rPr>
        <sz val="11.5"/>
        <rFont val="Arial"/>
        <family val="2"/>
      </rPr>
      <t>212,947,841,000.00</t>
    </r>
    <r>
      <rPr>
        <sz val="11.5"/>
        <rFont val="新細明體"/>
        <family val="1"/>
      </rPr>
      <t>元，倘按各該事業</t>
    </r>
    <r>
      <rPr>
        <sz val="11.5"/>
        <rFont val="Arial"/>
        <family val="2"/>
      </rPr>
      <t>103</t>
    </r>
    <r>
      <rPr>
        <sz val="11.5"/>
        <rFont val="新細明體"/>
        <family val="1"/>
      </rPr>
      <t>年</t>
    </r>
    <r>
      <rPr>
        <sz val="11.5"/>
        <rFont val="Arial"/>
        <family val="2"/>
      </rPr>
      <t>12</t>
    </r>
    <r>
      <rPr>
        <sz val="11.5"/>
        <rFont val="新細明體"/>
        <family val="1"/>
      </rPr>
      <t>月</t>
    </r>
    <r>
      <rPr>
        <sz val="11.5"/>
        <rFont val="Arial"/>
        <family val="2"/>
      </rPr>
      <t>31</t>
    </r>
    <r>
      <rPr>
        <sz val="11.5"/>
        <rFont val="新細明體"/>
        <family val="1"/>
      </rPr>
      <t xml:space="preserve">日之淨值或市價重新核算計
</t>
    </r>
    <r>
      <rPr>
        <sz val="11.5"/>
        <rFont val="Arial"/>
        <family val="2"/>
      </rPr>
      <t xml:space="preserve">               114,599,269,000.00</t>
    </r>
    <r>
      <rPr>
        <sz val="11.5"/>
        <rFont val="新細明體"/>
        <family val="1"/>
      </rPr>
      <t>元。另附屬單位決算部分，依公營事業移轉民營條例第</t>
    </r>
    <r>
      <rPr>
        <sz val="11.5"/>
        <rFont val="Arial"/>
        <family val="2"/>
      </rPr>
      <t>15</t>
    </r>
    <r>
      <rPr>
        <sz val="11.5"/>
        <rFont val="新細明體"/>
        <family val="1"/>
      </rPr>
      <t xml:space="preserve">條規定，公營事業移轉民營，政府所得
</t>
    </r>
    <r>
      <rPr>
        <sz val="11.5"/>
        <rFont val="Arial"/>
        <family val="2"/>
      </rPr>
      <t xml:space="preserve">              </t>
    </r>
    <r>
      <rPr>
        <sz val="11.5"/>
        <rFont val="新細明體"/>
        <family val="1"/>
      </rPr>
      <t>資金得撥入特種基金。本院公營事業民營化基金之釋股預算保留數截至本年底尚有</t>
    </r>
    <r>
      <rPr>
        <sz val="11.5"/>
        <rFont val="Arial"/>
        <family val="2"/>
      </rPr>
      <t>63,531,170,000.00</t>
    </r>
    <r>
      <rPr>
        <sz val="11.5"/>
        <rFont val="新細明體"/>
        <family val="1"/>
      </rPr>
      <t xml:space="preserve">元待執行，倘按
</t>
    </r>
    <r>
      <rPr>
        <sz val="11.5"/>
        <rFont val="Arial"/>
        <family val="2"/>
      </rPr>
      <t xml:space="preserve">              </t>
    </r>
    <r>
      <rPr>
        <sz val="11.5"/>
        <rFont val="新細明體"/>
        <family val="1"/>
      </rPr>
      <t>各</t>
    </r>
    <r>
      <rPr>
        <sz val="11.5"/>
        <rFont val="新細明體"/>
        <family val="1"/>
      </rPr>
      <t>該事業</t>
    </r>
    <r>
      <rPr>
        <sz val="11.5"/>
        <rFont val="Arial"/>
        <family val="2"/>
      </rPr>
      <t>103</t>
    </r>
    <r>
      <rPr>
        <sz val="11.5"/>
        <rFont val="新細明體"/>
        <family val="1"/>
      </rPr>
      <t>年</t>
    </r>
    <r>
      <rPr>
        <sz val="11.5"/>
        <rFont val="Arial"/>
        <family val="2"/>
      </rPr>
      <t>12</t>
    </r>
    <r>
      <rPr>
        <sz val="11.5"/>
        <rFont val="新細明體"/>
        <family val="1"/>
      </rPr>
      <t>月</t>
    </r>
    <r>
      <rPr>
        <sz val="11.5"/>
        <rFont val="Arial"/>
        <family val="2"/>
      </rPr>
      <t>31</t>
    </r>
    <r>
      <rPr>
        <sz val="11.5"/>
        <rFont val="新細明體"/>
        <family val="1"/>
      </rPr>
      <t>日之淨值或股票市價重新核算計</t>
    </r>
    <r>
      <rPr>
        <sz val="11.5"/>
        <rFont val="Arial"/>
        <family val="2"/>
      </rPr>
      <t>49,255,540,000.00</t>
    </r>
    <r>
      <rPr>
        <sz val="11.5"/>
        <rFont val="新細明體"/>
        <family val="1"/>
      </rPr>
      <t>元。</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</si>
</sst>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 ;[Red]\-#,##0.00\ "/>
    <numFmt numFmtId="179" formatCode="0.00_);[Red]\(0.00\)"/>
    <numFmt numFmtId="180" formatCode="0.00_ "/>
    <numFmt numFmtId="181" formatCode="_-* #,##0.00_-;\-* #,##0.00_-;_-* &quot;_&quot;"/>
  </numFmts>
  <fonts count="26">
    <font>
      <sz val="12"/>
      <name val="新細明體"/>
      <family val="1"/>
    </font>
    <font>
      <sz val="9"/>
      <name val="新細明體"/>
      <family val="1"/>
    </font>
    <font>
      <b/>
      <u val="single"/>
      <sz val="19"/>
      <name val="新細明體"/>
      <family val="1"/>
    </font>
    <font>
      <b/>
      <u val="single"/>
      <sz val="19"/>
      <name val="Times New Roman"/>
      <family val="1"/>
    </font>
    <font>
      <sz val="12"/>
      <name val="Times New Roman"/>
      <family val="1"/>
    </font>
    <font>
      <b/>
      <u val="single"/>
      <sz val="24"/>
      <name val="Times New Roman"/>
      <family val="1"/>
    </font>
    <font>
      <b/>
      <u val="single"/>
      <sz val="24"/>
      <name val="新細明體"/>
      <family val="1"/>
    </font>
    <font>
      <sz val="14"/>
      <name val="新細明體"/>
      <family val="1"/>
    </font>
    <font>
      <sz val="10"/>
      <name val="新細明體"/>
      <family val="1"/>
    </font>
    <font>
      <b/>
      <sz val="16"/>
      <name val="Arial"/>
      <family val="2"/>
    </font>
    <font>
      <b/>
      <sz val="16"/>
      <name val="標楷體"/>
      <family val="4"/>
    </font>
    <font>
      <sz val="11"/>
      <name val="Arial"/>
      <family val="2"/>
    </font>
    <font>
      <b/>
      <sz val="11"/>
      <name val="Arial"/>
      <family val="2"/>
    </font>
    <font>
      <sz val="12"/>
      <name val="Arial"/>
      <family val="2"/>
    </font>
    <font>
      <sz val="13"/>
      <name val="新細明體"/>
      <family val="1"/>
    </font>
    <font>
      <sz val="13"/>
      <name val="Arial"/>
      <family val="2"/>
    </font>
    <font>
      <sz val="14"/>
      <name val="Arial"/>
      <family val="2"/>
    </font>
    <font>
      <sz val="9"/>
      <name val="Arial"/>
      <family val="2"/>
    </font>
    <font>
      <sz val="11.5"/>
      <name val="新細明體"/>
      <family val="1"/>
    </font>
    <font>
      <sz val="11"/>
      <name val="Times New Roman"/>
      <family val="1"/>
    </font>
    <font>
      <sz val="11"/>
      <name val="細明體"/>
      <family val="3"/>
    </font>
    <font>
      <sz val="13"/>
      <color indexed="8"/>
      <name val="新細明體"/>
      <family val="1"/>
    </font>
    <font>
      <sz val="11.5"/>
      <name val="Arial"/>
      <family val="2"/>
    </font>
    <font>
      <sz val="13"/>
      <color indexed="9"/>
      <name val="新細明體"/>
      <family val="1"/>
    </font>
    <font>
      <sz val="10"/>
      <name val="Times New Roman"/>
      <family val="1"/>
    </font>
    <font>
      <b/>
      <sz val="8"/>
      <name val="新細明體"/>
      <family val="2"/>
    </font>
  </fonts>
  <fills count="2">
    <fill>
      <patternFill/>
    </fill>
    <fill>
      <patternFill patternType="gray125"/>
    </fill>
  </fills>
  <borders count="18">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Border="1" applyAlignment="1">
      <alignment horizontal="right"/>
    </xf>
    <xf numFmtId="0" fontId="7" fillId="0" borderId="0" xfId="0" applyFont="1" applyBorder="1" applyAlignment="1">
      <alignment/>
    </xf>
    <xf numFmtId="0" fontId="7" fillId="0" borderId="1" xfId="0" applyFont="1" applyBorder="1" applyAlignment="1" quotePrefix="1">
      <alignment horizontal="center" vertical="center"/>
    </xf>
    <xf numFmtId="0" fontId="7" fillId="0" borderId="2" xfId="0" applyFont="1" applyBorder="1" applyAlignment="1" quotePrefix="1">
      <alignment horizontal="center" vertical="center"/>
    </xf>
    <xf numFmtId="0" fontId="10" fillId="0" borderId="3" xfId="0" applyFont="1" applyBorder="1" applyAlignment="1" quotePrefix="1">
      <alignment horizontal="center" vertical="center"/>
    </xf>
    <xf numFmtId="40" fontId="11" fillId="0" borderId="4" xfId="0" applyNumberFormat="1" applyFont="1" applyBorder="1" applyAlignment="1">
      <alignment vertical="center"/>
    </xf>
    <xf numFmtId="40" fontId="11" fillId="0" borderId="5" xfId="0" applyNumberFormat="1" applyFont="1" applyBorder="1" applyAlignment="1">
      <alignment vertical="center"/>
    </xf>
    <xf numFmtId="40" fontId="12" fillId="0" borderId="5" xfId="0" applyNumberFormat="1" applyFont="1" applyBorder="1" applyAlignment="1">
      <alignment vertical="center"/>
    </xf>
    <xf numFmtId="0" fontId="10" fillId="0" borderId="5" xfId="0" applyFont="1" applyBorder="1" applyAlignment="1" quotePrefix="1">
      <alignment horizontal="center" vertical="center"/>
    </xf>
    <xf numFmtId="40" fontId="12" fillId="0" borderId="0" xfId="0" applyNumberFormat="1" applyFont="1" applyAlignment="1">
      <alignment vertical="center"/>
    </xf>
    <xf numFmtId="0" fontId="13" fillId="0" borderId="0" xfId="0" applyFont="1" applyAlignment="1">
      <alignment/>
    </xf>
    <xf numFmtId="0" fontId="14" fillId="0" borderId="6" xfId="0" applyFont="1" applyBorder="1" applyAlignment="1">
      <alignment horizontal="distributed" vertical="center"/>
    </xf>
    <xf numFmtId="0" fontId="14" fillId="0" borderId="4" xfId="0" applyFont="1" applyBorder="1" applyAlignment="1" quotePrefix="1">
      <alignment horizontal="distributed" vertical="center"/>
    </xf>
    <xf numFmtId="40" fontId="11" fillId="0" borderId="0" xfId="0" applyNumberFormat="1" applyFont="1" applyAlignment="1">
      <alignment vertical="center"/>
    </xf>
    <xf numFmtId="0" fontId="14" fillId="0" borderId="4" xfId="0" applyFont="1" applyBorder="1" applyAlignment="1">
      <alignment horizontal="distributed" vertical="center"/>
    </xf>
    <xf numFmtId="40" fontId="13" fillId="0" borderId="0" xfId="0" applyNumberFormat="1" applyFont="1" applyBorder="1" applyAlignment="1">
      <alignment vertical="center"/>
    </xf>
    <xf numFmtId="0" fontId="14" fillId="0" borderId="4" xfId="0" applyFont="1" applyBorder="1" applyAlignment="1" quotePrefix="1">
      <alignment vertical="center"/>
    </xf>
    <xf numFmtId="0" fontId="15" fillId="0" borderId="4" xfId="0" applyFont="1" applyBorder="1" applyAlignment="1" quotePrefix="1">
      <alignment vertical="center"/>
    </xf>
    <xf numFmtId="0" fontId="15" fillId="0" borderId="4" xfId="0" applyFont="1" applyBorder="1" applyAlignment="1" quotePrefix="1">
      <alignment vertical="top"/>
    </xf>
    <xf numFmtId="39" fontId="11" fillId="0" borderId="4" xfId="0" applyNumberFormat="1" applyFont="1" applyBorder="1" applyAlignment="1">
      <alignment vertical="center"/>
    </xf>
    <xf numFmtId="0" fontId="16" fillId="0" borderId="6" xfId="0" applyFont="1" applyBorder="1" applyAlignment="1">
      <alignment vertical="center"/>
    </xf>
    <xf numFmtId="0" fontId="10" fillId="0" borderId="4" xfId="0" applyFont="1" applyBorder="1" applyAlignment="1" quotePrefix="1">
      <alignment horizontal="center" vertical="center"/>
    </xf>
    <xf numFmtId="0" fontId="14" fillId="0" borderId="4" xfId="0" applyFont="1" applyBorder="1" applyAlignment="1" applyProtection="1" quotePrefix="1">
      <alignment horizontal="distributed" vertical="center"/>
      <protection locked="0"/>
    </xf>
    <xf numFmtId="181" fontId="17" fillId="0" borderId="4" xfId="0" applyNumberFormat="1" applyFont="1" applyBorder="1" applyAlignment="1">
      <alignment vertical="center" wrapText="1"/>
    </xf>
    <xf numFmtId="43" fontId="13" fillId="0" borderId="0" xfId="0" applyNumberFormat="1" applyFont="1" applyAlignment="1">
      <alignment/>
    </xf>
    <xf numFmtId="43" fontId="13" fillId="0" borderId="0" xfId="15" applyFont="1" applyAlignment="1">
      <alignment/>
    </xf>
    <xf numFmtId="0" fontId="16" fillId="0" borderId="6" xfId="0" applyFont="1" applyBorder="1" applyAlignment="1" applyProtection="1">
      <alignment horizontal="center" vertical="center"/>
      <protection locked="0"/>
    </xf>
    <xf numFmtId="40" fontId="11" fillId="0" borderId="6" xfId="0" applyNumberFormat="1" applyFont="1" applyBorder="1" applyAlignment="1">
      <alignment vertical="center"/>
    </xf>
    <xf numFmtId="0" fontId="10" fillId="0" borderId="7" xfId="0" applyFont="1" applyBorder="1" applyAlignment="1" quotePrefix="1">
      <alignment horizontal="center" vertical="center"/>
    </xf>
    <xf numFmtId="40" fontId="11" fillId="0" borderId="8" xfId="0" applyNumberFormat="1" applyFont="1" applyBorder="1" applyAlignment="1">
      <alignment vertical="center"/>
    </xf>
    <xf numFmtId="40" fontId="12" fillId="0" borderId="8" xfId="0" applyNumberFormat="1" applyFont="1" applyBorder="1" applyAlignment="1">
      <alignment vertical="center"/>
    </xf>
    <xf numFmtId="180" fontId="12" fillId="0" borderId="7" xfId="0" applyNumberFormat="1" applyFont="1" applyBorder="1" applyAlignment="1" quotePrefix="1">
      <alignment horizontal="center" vertical="center"/>
    </xf>
    <xf numFmtId="40" fontId="12" fillId="0" borderId="9" xfId="0" applyNumberFormat="1" applyFont="1" applyBorder="1" applyAlignment="1">
      <alignment vertical="center"/>
    </xf>
    <xf numFmtId="177" fontId="13" fillId="0" borderId="0" xfId="0" applyNumberFormat="1" applyFont="1" applyAlignment="1">
      <alignment horizontal="center" vertical="center"/>
    </xf>
    <xf numFmtId="0" fontId="13" fillId="0" borderId="0" xfId="0" applyFont="1" applyAlignment="1">
      <alignment vertical="center"/>
    </xf>
    <xf numFmtId="0" fontId="0" fillId="0" borderId="0" xfId="0" applyFont="1" applyAlignment="1">
      <alignment/>
    </xf>
    <xf numFmtId="0" fontId="19" fillId="0" borderId="0" xfId="0" applyFont="1" applyAlignment="1" quotePrefix="1">
      <alignment horizontal="left" vertical="top"/>
    </xf>
    <xf numFmtId="43" fontId="8" fillId="0" borderId="0" xfId="15" applyFont="1" applyAlignment="1">
      <alignment/>
    </xf>
    <xf numFmtId="0" fontId="20" fillId="0" borderId="0" xfId="0" applyFont="1" applyAlignment="1" quotePrefix="1">
      <alignment horizontal="left"/>
    </xf>
    <xf numFmtId="0" fontId="19" fillId="0" borderId="0" xfId="0" applyFont="1" applyAlignment="1">
      <alignment horizontal="left"/>
    </xf>
    <xf numFmtId="177" fontId="13" fillId="0" borderId="0" xfId="0" applyNumberFormat="1" applyFont="1" applyAlignment="1">
      <alignment/>
    </xf>
    <xf numFmtId="0" fontId="18" fillId="0" borderId="10" xfId="0" applyFont="1" applyBorder="1" applyAlignment="1">
      <alignment horizontal="left" vertical="top" wrapText="1"/>
    </xf>
    <xf numFmtId="0" fontId="22" fillId="0" borderId="10" xfId="0" applyFont="1" applyBorder="1" applyAlignment="1" quotePrefix="1">
      <alignment horizontal="left" vertical="top" wrapText="1"/>
    </xf>
    <xf numFmtId="0" fontId="22" fillId="0" borderId="0" xfId="0" applyFont="1" applyAlignment="1" quotePrefix="1">
      <alignment horizontal="left" vertical="top" wrapText="1"/>
    </xf>
    <xf numFmtId="0" fontId="13" fillId="0" borderId="0" xfId="0" applyFont="1" applyAlignment="1">
      <alignment wrapText="1"/>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0" fillId="0" borderId="9" xfId="0" applyFont="1" applyFill="1" applyBorder="1" applyAlignment="1">
      <alignment horizontal="center"/>
    </xf>
    <xf numFmtId="0" fontId="4" fillId="0" borderId="9" xfId="0" applyFont="1" applyFill="1" applyBorder="1" applyAlignment="1">
      <alignment horizontal="center"/>
    </xf>
    <xf numFmtId="0" fontId="7" fillId="0" borderId="11" xfId="0" applyFont="1" applyBorder="1" applyAlignment="1" quotePrefix="1">
      <alignment horizontal="center" vertical="distributed"/>
    </xf>
    <xf numFmtId="0" fontId="7" fillId="0" borderId="12" xfId="0" applyFont="1" applyBorder="1" applyAlignment="1" quotePrefix="1">
      <alignment horizontal="center" vertical="distributed"/>
    </xf>
    <xf numFmtId="0" fontId="7" fillId="0" borderId="13" xfId="0" applyFont="1" applyBorder="1" applyAlignment="1" quotePrefix="1">
      <alignment horizontal="center" vertical="distributed"/>
    </xf>
    <xf numFmtId="0" fontId="7" fillId="0" borderId="14" xfId="0" applyFont="1" applyBorder="1" applyAlignment="1" quotePrefix="1">
      <alignment horizontal="center" vertical="center"/>
    </xf>
    <xf numFmtId="0" fontId="7" fillId="0" borderId="15" xfId="0" applyFont="1" applyBorder="1" applyAlignment="1" quotePrefix="1">
      <alignment horizontal="center" vertical="center"/>
    </xf>
    <xf numFmtId="0" fontId="7" fillId="0" borderId="16" xfId="0" applyFont="1" applyBorder="1" applyAlignment="1" quotePrefix="1">
      <alignment horizontal="center" vertical="center"/>
    </xf>
    <xf numFmtId="0" fontId="7" fillId="0" borderId="17" xfId="0" applyFont="1" applyBorder="1" applyAlignment="1" quotePrefix="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923925</xdr:colOff>
      <xdr:row>14</xdr:row>
      <xdr:rowOff>9525</xdr:rowOff>
    </xdr:from>
    <xdr:to>
      <xdr:col>3</xdr:col>
      <xdr:colOff>1419225</xdr:colOff>
      <xdr:row>15</xdr:row>
      <xdr:rowOff>47625</xdr:rowOff>
    </xdr:to>
    <xdr:sp>
      <xdr:nvSpPr>
        <xdr:cNvPr id="1" name="TextBox 1"/>
        <xdr:cNvSpPr txBox="1">
          <a:spLocks noChangeArrowheads="1"/>
        </xdr:cNvSpPr>
      </xdr:nvSpPr>
      <xdr:spPr>
        <a:xfrm>
          <a:off x="5295900" y="6296025"/>
          <a:ext cx="495300" cy="504825"/>
        </a:xfrm>
        <a:prstGeom prst="rect">
          <a:avLst/>
        </a:prstGeom>
        <a:solidFill>
          <a:srgbClr val="FFFFFF"/>
        </a:solidFill>
        <a:ln w="9525" cmpd="sng">
          <a:noFill/>
        </a:ln>
      </xdr:spPr>
      <xdr:txBody>
        <a:bodyPr vertOverflow="clip" wrap="square" lIns="0" tIns="0" rIns="0" bIns="0"/>
        <a:p>
          <a:pPr algn="l">
            <a:defRPr/>
          </a:pPr>
          <a:r>
            <a:rPr lang="en-US" cap="none" sz="1300" b="0" i="0" u="none" baseline="0">
              <a:solidFill>
                <a:srgbClr val="000000"/>
              </a:solidFill>
              <a:latin typeface="新細明體"/>
              <a:ea typeface="新細明體"/>
              <a:cs typeface="新細明體"/>
            </a:rPr>
            <a:t> 短  期
 借  款</a:t>
          </a:r>
        </a:p>
      </xdr:txBody>
    </xdr:sp>
    <xdr:clientData/>
  </xdr:twoCellAnchor>
  <xdr:twoCellAnchor>
    <xdr:from>
      <xdr:col>3</xdr:col>
      <xdr:colOff>923925</xdr:colOff>
      <xdr:row>14</xdr:row>
      <xdr:rowOff>9525</xdr:rowOff>
    </xdr:from>
    <xdr:to>
      <xdr:col>3</xdr:col>
      <xdr:colOff>1419225</xdr:colOff>
      <xdr:row>15</xdr:row>
      <xdr:rowOff>47625</xdr:rowOff>
    </xdr:to>
    <xdr:sp>
      <xdr:nvSpPr>
        <xdr:cNvPr id="2" name="TextBox 3"/>
        <xdr:cNvSpPr txBox="1">
          <a:spLocks noChangeArrowheads="1"/>
        </xdr:cNvSpPr>
      </xdr:nvSpPr>
      <xdr:spPr>
        <a:xfrm>
          <a:off x="5295900" y="6296025"/>
          <a:ext cx="495300" cy="504825"/>
        </a:xfrm>
        <a:prstGeom prst="rect">
          <a:avLst/>
        </a:prstGeom>
        <a:solidFill>
          <a:srgbClr val="FFFFFF"/>
        </a:solidFill>
        <a:ln w="9525" cmpd="sng">
          <a:noFill/>
        </a:ln>
      </xdr:spPr>
      <xdr:txBody>
        <a:bodyPr vertOverflow="clip" wrap="square" lIns="0" tIns="0" rIns="0" bIns="0"/>
        <a:p>
          <a:pPr algn="l">
            <a:defRPr/>
          </a:pPr>
          <a:r>
            <a:rPr lang="en-US" cap="none" sz="1300" b="0" i="0" u="none" baseline="0">
              <a:solidFill>
                <a:srgbClr val="FFFFFF"/>
              </a:solidFill>
              <a:latin typeface="新細明體"/>
              <a:ea typeface="新細明體"/>
              <a:cs typeface="新細明體"/>
            </a:rPr>
            <a:t> </a:t>
          </a:r>
          <a:r>
            <a:rPr lang="en-US" cap="none" sz="1300" b="0" i="0" u="none" baseline="0">
              <a:latin typeface="新細明體"/>
              <a:ea typeface="新細明體"/>
              <a:cs typeface="新細明體"/>
            </a:rPr>
            <a:t>短  期
 借  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showGridLines="0" tabSelected="1" zoomScale="85" zoomScaleNormal="85" zoomScaleSheetLayoutView="100" workbookViewId="0" topLeftCell="A1">
      <selection activeCell="C5" sqref="C5"/>
    </sheetView>
  </sheetViews>
  <sheetFormatPr defaultColWidth="9.00390625" defaultRowHeight="16.5"/>
  <cols>
    <col min="1" max="1" width="17.50390625" style="39" customWidth="1"/>
    <col min="2" max="2" width="19.75390625" style="39" customWidth="1"/>
    <col min="3" max="3" width="20.125" style="39" customWidth="1"/>
    <col min="4" max="4" width="19.50390625" style="39" customWidth="1"/>
    <col min="5" max="5" width="20.00390625" style="39" customWidth="1"/>
    <col min="6" max="6" width="20.125" style="39" customWidth="1"/>
    <col min="7" max="7" width="23.00390625" style="39" customWidth="1"/>
    <col min="8" max="8" width="20.50390625" style="39" customWidth="1"/>
    <col min="9" max="16384" width="9.00390625" style="39" customWidth="1"/>
  </cols>
  <sheetData>
    <row r="1" spans="1:6" s="1" customFormat="1" ht="32.25" customHeight="1">
      <c r="A1" s="49" t="s">
        <v>14</v>
      </c>
      <c r="B1" s="50"/>
      <c r="C1" s="50"/>
      <c r="D1" s="50"/>
      <c r="E1" s="50"/>
      <c r="F1" s="50"/>
    </row>
    <row r="2" spans="1:6" s="1" customFormat="1" ht="32.25">
      <c r="A2" s="51" t="s">
        <v>15</v>
      </c>
      <c r="B2" s="52"/>
      <c r="C2" s="52"/>
      <c r="D2" s="52"/>
      <c r="E2" s="52"/>
      <c r="F2" s="52"/>
    </row>
    <row r="3" spans="2:6" s="2" customFormat="1" ht="25.5" customHeight="1" thickBot="1">
      <c r="B3" s="3"/>
      <c r="C3" s="53" t="s">
        <v>16</v>
      </c>
      <c r="D3" s="54"/>
      <c r="E3" s="3"/>
      <c r="F3" s="4" t="s">
        <v>17</v>
      </c>
    </row>
    <row r="4" spans="1:6" s="5" customFormat="1" ht="31.5" customHeight="1">
      <c r="A4" s="58" t="s">
        <v>0</v>
      </c>
      <c r="B4" s="55" t="s">
        <v>1</v>
      </c>
      <c r="C4" s="56"/>
      <c r="D4" s="60" t="s">
        <v>0</v>
      </c>
      <c r="E4" s="55" t="s">
        <v>2</v>
      </c>
      <c r="F4" s="57"/>
    </row>
    <row r="5" spans="1:6" s="5" customFormat="1" ht="31.5" customHeight="1">
      <c r="A5" s="59"/>
      <c r="B5" s="6" t="s">
        <v>3</v>
      </c>
      <c r="C5" s="7" t="s">
        <v>4</v>
      </c>
      <c r="D5" s="61"/>
      <c r="E5" s="6" t="s">
        <v>3</v>
      </c>
      <c r="F5" s="7" t="s">
        <v>4</v>
      </c>
    </row>
    <row r="6" spans="1:6" s="14" customFormat="1" ht="48" customHeight="1">
      <c r="A6" s="8" t="s">
        <v>18</v>
      </c>
      <c r="B6" s="10" t="s">
        <v>5</v>
      </c>
      <c r="C6" s="11">
        <f>SUM(B7:B17)</f>
        <v>896195434091.01</v>
      </c>
      <c r="D6" s="12" t="s">
        <v>19</v>
      </c>
      <c r="E6" s="10" t="s">
        <v>5</v>
      </c>
      <c r="F6" s="13">
        <f>SUM(E7:E15)</f>
        <v>893053353423.1799</v>
      </c>
    </row>
    <row r="7" spans="1:6" s="14" customFormat="1" ht="36.75" customHeight="1">
      <c r="A7" s="15" t="s">
        <v>6</v>
      </c>
      <c r="B7" s="9">
        <v>5395176432.87</v>
      </c>
      <c r="C7" s="9"/>
      <c r="D7" s="16" t="s">
        <v>20</v>
      </c>
      <c r="E7" s="9">
        <v>3964425867</v>
      </c>
      <c r="F7" s="17"/>
    </row>
    <row r="8" spans="1:6" s="14" customFormat="1" ht="36.75" customHeight="1">
      <c r="A8" s="15" t="s">
        <v>7</v>
      </c>
      <c r="B8" s="9">
        <v>197687857605.28</v>
      </c>
      <c r="C8" s="9"/>
      <c r="D8" s="16" t="s">
        <v>21</v>
      </c>
      <c r="E8" s="9">
        <v>301562122014.11</v>
      </c>
      <c r="F8" s="17"/>
    </row>
    <row r="9" spans="1:6" s="14" customFormat="1" ht="36.75" customHeight="1">
      <c r="A9" s="15" t="s">
        <v>8</v>
      </c>
      <c r="B9" s="9">
        <v>54239265980</v>
      </c>
      <c r="C9" s="9"/>
      <c r="D9" s="16" t="s">
        <v>22</v>
      </c>
      <c r="E9" s="9">
        <v>38540892633.94</v>
      </c>
      <c r="F9" s="17"/>
    </row>
    <row r="10" spans="1:6" s="14" customFormat="1" ht="36.75" customHeight="1">
      <c r="A10" s="15" t="s">
        <v>23</v>
      </c>
      <c r="B10" s="9">
        <v>131789426492.13</v>
      </c>
      <c r="C10" s="9"/>
      <c r="D10" s="16" t="s">
        <v>24</v>
      </c>
      <c r="E10" s="9">
        <v>844790850</v>
      </c>
      <c r="F10" s="17"/>
    </row>
    <row r="11" spans="1:6" s="14" customFormat="1" ht="36.75" customHeight="1">
      <c r="A11" s="15" t="s">
        <v>25</v>
      </c>
      <c r="B11" s="9">
        <v>72605073270.79</v>
      </c>
      <c r="C11" s="9"/>
      <c r="D11" s="18" t="s">
        <v>26</v>
      </c>
      <c r="E11" s="9">
        <v>131789426492.13</v>
      </c>
      <c r="F11" s="17"/>
    </row>
    <row r="12" spans="1:7" s="14" customFormat="1" ht="36.75" customHeight="1">
      <c r="A12" s="15" t="s">
        <v>27</v>
      </c>
      <c r="B12" s="9">
        <v>329556981881</v>
      </c>
      <c r="C12" s="9"/>
      <c r="D12" s="16" t="s">
        <v>28</v>
      </c>
      <c r="E12" s="9">
        <v>11518698802</v>
      </c>
      <c r="F12" s="17"/>
      <c r="G12" s="19"/>
    </row>
    <row r="13" spans="1:7" s="14" customFormat="1" ht="36.75" customHeight="1">
      <c r="A13" s="15" t="s">
        <v>29</v>
      </c>
      <c r="B13" s="9">
        <f>29949765978.84-20549765978.84</f>
        <v>9400000000</v>
      </c>
      <c r="C13" s="9"/>
      <c r="D13" s="16" t="s">
        <v>30</v>
      </c>
      <c r="E13" s="9">
        <v>215191721764</v>
      </c>
      <c r="F13" s="17"/>
      <c r="G13" s="19"/>
    </row>
    <row r="14" spans="1:7" s="14" customFormat="1" ht="36.75" customHeight="1">
      <c r="A14" s="15" t="s">
        <v>31</v>
      </c>
      <c r="B14" s="9">
        <v>20549765978.84</v>
      </c>
      <c r="C14" s="9"/>
      <c r="D14" s="16" t="s">
        <v>32</v>
      </c>
      <c r="E14" s="9">
        <v>129641275000</v>
      </c>
      <c r="F14" s="17"/>
      <c r="G14" s="19"/>
    </row>
    <row r="15" spans="1:6" s="14" customFormat="1" ht="36.75" customHeight="1">
      <c r="A15" s="15" t="s">
        <v>9</v>
      </c>
      <c r="B15" s="9">
        <v>73676410892</v>
      </c>
      <c r="C15" s="9"/>
      <c r="D15" s="20" t="s">
        <v>33</v>
      </c>
      <c r="E15" s="9">
        <v>60000000000</v>
      </c>
      <c r="F15" s="17"/>
    </row>
    <row r="16" spans="1:6" s="14" customFormat="1" ht="36.75" customHeight="1">
      <c r="A16" s="15" t="s">
        <v>10</v>
      </c>
      <c r="B16" s="9">
        <v>797519324.89</v>
      </c>
      <c r="C16" s="9"/>
      <c r="D16" s="21"/>
      <c r="E16" s="9"/>
      <c r="F16" s="17"/>
    </row>
    <row r="17" spans="1:6" s="14" customFormat="1" ht="36.75" customHeight="1">
      <c r="A17" s="15" t="s">
        <v>11</v>
      </c>
      <c r="B17" s="9">
        <v>497956233.21</v>
      </c>
      <c r="C17" s="9"/>
      <c r="D17" s="22"/>
      <c r="E17" s="23"/>
      <c r="F17" s="17"/>
    </row>
    <row r="18" spans="1:6" s="14" customFormat="1" ht="48" customHeight="1">
      <c r="A18" s="24"/>
      <c r="B18" s="9"/>
      <c r="C18" s="9"/>
      <c r="D18" s="25" t="s">
        <v>34</v>
      </c>
      <c r="E18" s="9"/>
      <c r="F18" s="13">
        <f>SUM(E19:E20)</f>
        <v>3142080667.83</v>
      </c>
    </row>
    <row r="19" spans="1:7" s="14" customFormat="1" ht="36.75" customHeight="1">
      <c r="A19" s="24"/>
      <c r="B19" s="9"/>
      <c r="C19" s="9"/>
      <c r="D19" s="26" t="s">
        <v>12</v>
      </c>
      <c r="E19" s="27">
        <v>0</v>
      </c>
      <c r="F19" s="13"/>
      <c r="G19" s="28"/>
    </row>
    <row r="20" spans="1:7" s="14" customFormat="1" ht="36.75" customHeight="1">
      <c r="A20" s="24"/>
      <c r="B20" s="9"/>
      <c r="C20" s="9"/>
      <c r="D20" s="26" t="s">
        <v>13</v>
      </c>
      <c r="E20" s="23">
        <v>3142080667.83</v>
      </c>
      <c r="F20" s="13"/>
      <c r="G20" s="29"/>
    </row>
    <row r="21" spans="1:7" s="14" customFormat="1" ht="15" customHeight="1">
      <c r="A21" s="24"/>
      <c r="B21" s="9"/>
      <c r="C21" s="9"/>
      <c r="D21" s="30"/>
      <c r="E21" s="31"/>
      <c r="F21" s="13"/>
      <c r="G21" s="29"/>
    </row>
    <row r="22" spans="1:7" s="38" customFormat="1" ht="35.25" customHeight="1" thickBot="1">
      <c r="A22" s="32" t="s">
        <v>35</v>
      </c>
      <c r="B22" s="33"/>
      <c r="C22" s="34">
        <f>C6</f>
        <v>896195434091.01</v>
      </c>
      <c r="D22" s="32" t="s">
        <v>35</v>
      </c>
      <c r="E22" s="35"/>
      <c r="F22" s="36">
        <f>F6+F18</f>
        <v>896195434091.0099</v>
      </c>
      <c r="G22" s="37">
        <v>0</v>
      </c>
    </row>
    <row r="23" spans="1:7" s="14" customFormat="1" ht="22.5" customHeight="1">
      <c r="A23" s="45" t="s">
        <v>38</v>
      </c>
      <c r="B23" s="46"/>
      <c r="C23" s="46"/>
      <c r="D23" s="46"/>
      <c r="E23" s="46"/>
      <c r="F23" s="46"/>
      <c r="G23" s="44"/>
    </row>
    <row r="24" spans="1:6" s="14" customFormat="1" ht="22.5" customHeight="1">
      <c r="A24" s="47"/>
      <c r="B24" s="47"/>
      <c r="C24" s="47"/>
      <c r="D24" s="47"/>
      <c r="E24" s="47"/>
      <c r="F24" s="47"/>
    </row>
    <row r="25" spans="1:6" s="14" customFormat="1" ht="35.25" customHeight="1">
      <c r="A25" s="47"/>
      <c r="B25" s="47"/>
      <c r="C25" s="47"/>
      <c r="D25" s="47"/>
      <c r="E25" s="47"/>
      <c r="F25" s="47"/>
    </row>
    <row r="26" spans="1:6" s="14" customFormat="1" ht="22.5" customHeight="1">
      <c r="A26" s="47"/>
      <c r="B26" s="47"/>
      <c r="C26" s="47"/>
      <c r="D26" s="47"/>
      <c r="E26" s="47"/>
      <c r="F26" s="47"/>
    </row>
    <row r="27" spans="1:6" s="14" customFormat="1" ht="22.5" customHeight="1">
      <c r="A27" s="47"/>
      <c r="B27" s="47"/>
      <c r="C27" s="47"/>
      <c r="D27" s="47"/>
      <c r="E27" s="47"/>
      <c r="F27" s="47"/>
    </row>
    <row r="28" spans="1:6" s="14" customFormat="1" ht="33" customHeight="1">
      <c r="A28" s="48"/>
      <c r="B28" s="48"/>
      <c r="C28" s="48"/>
      <c r="D28" s="48"/>
      <c r="E28" s="48"/>
      <c r="F28" s="48"/>
    </row>
    <row r="29" spans="1:3" ht="19.5" customHeight="1">
      <c r="A29" s="40"/>
      <c r="C29" s="41"/>
    </row>
    <row r="30" ht="14.25" customHeight="1">
      <c r="A30" s="40"/>
    </row>
    <row r="31" ht="18" customHeight="1">
      <c r="A31" s="40"/>
    </row>
    <row r="32" ht="3" customHeight="1">
      <c r="A32" s="42"/>
    </row>
    <row r="33" ht="6.75" customHeight="1">
      <c r="A33" s="42"/>
    </row>
    <row r="34" ht="15.75" customHeight="1">
      <c r="A34" s="43" t="s">
        <v>36</v>
      </c>
    </row>
    <row r="35" ht="21" customHeight="1">
      <c r="A35" s="1" t="s">
        <v>37</v>
      </c>
    </row>
  </sheetData>
  <mergeCells count="8">
    <mergeCell ref="A23:F28"/>
    <mergeCell ref="A1:F1"/>
    <mergeCell ref="A2:F2"/>
    <mergeCell ref="C3:D3"/>
    <mergeCell ref="B4:C4"/>
    <mergeCell ref="E4:F4"/>
    <mergeCell ref="A4:A5"/>
    <mergeCell ref="D4:D5"/>
  </mergeCells>
  <printOptions horizontalCentered="1"/>
  <pageMargins left="0.3937007874015748" right="0.3937007874015748" top="0.7874015748031497" bottom="0.67" header="0.3937007874015748" footer="0.28"/>
  <pageSetup cellComments="asDisplayed"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會計決算處公務會計科紀登順</dc:creator>
  <cp:keywords/>
  <dc:description/>
  <cp:lastModifiedBy>user</cp:lastModifiedBy>
  <cp:lastPrinted>2015-04-27T00:27:45Z</cp:lastPrinted>
  <dcterms:created xsi:type="dcterms:W3CDTF">2015-04-22T07:29:18Z</dcterms:created>
  <dcterms:modified xsi:type="dcterms:W3CDTF">2015-04-27T01:28:36Z</dcterms:modified>
  <cp:category/>
  <cp:version/>
  <cp:contentType/>
  <cp:contentStatus/>
</cp:coreProperties>
</file>