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7680" windowHeight="8436" activeTab="0"/>
  </bookViews>
  <sheets>
    <sheet name="餘絀表" sheetId="1" r:id="rId1"/>
  </sheets>
  <definedNames>
    <definedName name="_xlnm.Print_Area" localSheetId="0">'餘絀表'!$A$1:$E$73</definedName>
    <definedName name="_xlnm.Print_Titles" localSheetId="0">'餘絀表'!$1:$5</definedName>
  </definedNames>
  <calcPr fullCalcOnLoad="1"/>
</workbook>
</file>

<file path=xl/comments1.xml><?xml version="1.0" encoding="utf-8"?>
<comments xmlns="http://schemas.openxmlformats.org/spreadsheetml/2006/main">
  <authors>
    <author>林秀鈴</author>
    <author>行政院主計處</author>
  </authors>
  <commentList>
    <comment ref="A51" authorId="0">
      <text>
        <r>
          <rPr>
            <sz val="12"/>
            <rFont val="新細明體"/>
            <family val="1"/>
          </rPr>
          <t>即本年度
待納庫數</t>
        </r>
        <r>
          <rPr>
            <sz val="10"/>
            <rFont val="新細明體"/>
            <family val="1"/>
          </rPr>
          <t xml:space="preserve">
</t>
        </r>
      </text>
    </comment>
    <comment ref="A31" authorId="0">
      <text>
        <r>
          <rPr>
            <sz val="12"/>
            <rFont val="新細明體"/>
            <family val="1"/>
          </rPr>
          <t>即:現金出納表
     退還以前年度歲入</t>
        </r>
        <r>
          <rPr>
            <sz val="10"/>
            <rFont val="新細明體"/>
            <family val="1"/>
          </rPr>
          <t xml:space="preserve">
</t>
        </r>
      </text>
    </comment>
    <comment ref="A32" authorId="0">
      <text>
        <r>
          <rPr>
            <sz val="12"/>
            <rFont val="新細明體"/>
            <family val="1"/>
          </rPr>
          <t>即現金出納表付項:
預納庫款下之退還數(國庫退還數)</t>
        </r>
        <r>
          <rPr>
            <sz val="10"/>
            <rFont val="新細明體"/>
            <family val="1"/>
          </rPr>
          <t xml:space="preserve">
</t>
        </r>
      </text>
    </comment>
    <comment ref="A30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該年度保留庫款支撥數-收回數</t>
        </r>
      </text>
    </comment>
    <comment ref="A52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即本年度平衡表經費賸餘待納庫合計</t>
        </r>
      </text>
    </comment>
    <comment ref="A26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即本年度平衡表保留庫款</t>
        </r>
      </text>
    </comment>
    <comment ref="B9" authorId="0">
      <text>
        <r>
          <rPr>
            <b/>
            <sz val="10"/>
            <rFont val="新細明體"/>
            <family val="1"/>
          </rPr>
          <t>指總預算部分之
應納庫數及待納庫數之
納庫數
=國庫收到數</t>
        </r>
        <r>
          <rPr>
            <sz val="10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<sst xmlns="http://schemas.openxmlformats.org/spreadsheetml/2006/main" count="73" uniqueCount="56">
  <si>
    <t>摘                                                   要</t>
  </si>
  <si>
    <t>中 央 政 府 總 決 算</t>
  </si>
  <si>
    <t>總決算餘絀與國庫餘絀差額解釋表</t>
  </si>
  <si>
    <t>說              明</t>
  </si>
  <si>
    <t>小          計</t>
  </si>
  <si>
    <t>合          計</t>
  </si>
  <si>
    <t>總          計</t>
  </si>
  <si>
    <t xml:space="preserve"> </t>
  </si>
  <si>
    <t>乙、加          項</t>
  </si>
  <si>
    <t>丙、減          項</t>
  </si>
  <si>
    <t>振興經濟擴大公共建設特別決算(99年度)</t>
  </si>
  <si>
    <t>振興經濟擴大公共建設特別決算(100年度)</t>
  </si>
  <si>
    <t>擴大公共建設投資計畫特別決算(96年度)</t>
  </si>
  <si>
    <t>擴大公共建設投資計畫特別決算(97年度)</t>
  </si>
  <si>
    <t>石門水庫及其集水區整治計畫第1期特別
決算</t>
  </si>
  <si>
    <t>易淹水地區水患治理計畫第2期特別決算</t>
  </si>
  <si>
    <t xml:space="preserve">     1.各機關解繳以前年度歲入</t>
  </si>
  <si>
    <t xml:space="preserve">     2.解繳剔除經費</t>
  </si>
  <si>
    <t xml:space="preserve">     3.各機關解繳以前年度經費賸餘</t>
  </si>
  <si>
    <t xml:space="preserve">     4.預收款</t>
  </si>
  <si>
    <t xml:space="preserve">     1.國庫補撥各機關以前年度支出</t>
  </si>
  <si>
    <t xml:space="preserve">     2.國庫直接退還以前年度歲入</t>
  </si>
  <si>
    <t xml:space="preserve">     3.國庫直接退還預收款</t>
  </si>
  <si>
    <t xml:space="preserve">     5.本年度總決算債務償還支出</t>
  </si>
  <si>
    <t xml:space="preserve">     1.本年度歲入已收尚未繳庫部分</t>
  </si>
  <si>
    <t xml:space="preserve">        本年度歲入保留款尚未解繳國庫數</t>
  </si>
  <si>
    <t>國軍老舊眷村改建特別決算</t>
  </si>
  <si>
    <t>擴大公共建設投資計畫特別決算(95年度)</t>
  </si>
  <si>
    <t xml:space="preserve"> 一、本年度國庫列支總決算不計之支出</t>
  </si>
  <si>
    <t xml:space="preserve"> 一、本年度國庫列收總決算不計之收入</t>
  </si>
  <si>
    <r>
      <t>金</t>
    </r>
    <r>
      <rPr>
        <sz val="12"/>
        <rFont val="Times New Roman"/>
        <family val="1"/>
      </rPr>
      <t xml:space="preserve">                                                 </t>
    </r>
    <r>
      <rPr>
        <sz val="12"/>
        <rFont val="新細明體"/>
        <family val="1"/>
      </rPr>
      <t>額</t>
    </r>
  </si>
  <si>
    <t>易淹水地區水患治理計畫第3期特別決算</t>
  </si>
  <si>
    <t>易淹水地區水患治理計畫第3期特別
決算</t>
  </si>
  <si>
    <t>總決算－以前年度</t>
  </si>
  <si>
    <t>總決算－本年度</t>
  </si>
  <si>
    <t>石門水庫及其集水區整治計畫第2期特別
決算</t>
  </si>
  <si>
    <t>莫拉克颱風災後重建特別決算</t>
  </si>
  <si>
    <t xml:space="preserve"> 二、總決算列支而國庫尚未撥付部分</t>
  </si>
  <si>
    <t xml:space="preserve">        本年度歲出保留國庫未撥款</t>
  </si>
  <si>
    <t>基隆河整體治理計畫(前期計畫)特別決算</t>
  </si>
  <si>
    <t>振興經濟擴大公共建設特別決算(98年度)</t>
  </si>
  <si>
    <t xml:space="preserve">     2.本年度經費賸餘尚未繳庫部分</t>
  </si>
  <si>
    <t>單位：新臺幣元</t>
  </si>
  <si>
    <t>甲、本年度歲入歲出餘絀</t>
  </si>
  <si>
    <t xml:space="preserve"> 二、總決算列收而國庫尚未收到部分</t>
  </si>
  <si>
    <t xml:space="preserve"> 三、各機關尚未繳庫款</t>
  </si>
  <si>
    <t>丁、本年度國庫收支餘絀</t>
  </si>
  <si>
    <t xml:space="preserve">     4.特別決算支出       </t>
  </si>
  <si>
    <r>
      <t xml:space="preserve">   </t>
    </r>
    <r>
      <rPr>
        <sz val="12"/>
        <rFont val="新細明體"/>
        <family val="1"/>
      </rPr>
      <t xml:space="preserve">                                                            中華民國  103  年  12  月  31  日</t>
    </r>
  </si>
  <si>
    <t>國庫報告本年度實收：</t>
  </si>
  <si>
    <t>1,952,052,784,936.83元</t>
  </si>
  <si>
    <t>國庫報告本年度實支：</t>
  </si>
  <si>
    <t>1,951,804,293,426元</t>
  </si>
  <si>
    <t>，收支相抵如列數。</t>
  </si>
  <si>
    <t xml:space="preserve">     5.特別決算收入       </t>
  </si>
  <si>
    <t xml:space="preserve">     6.債務舉借收入     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</si>
</sst>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--&quot;??_-;_-@_-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0.0000_);[Red]\(0.0000\)"/>
    <numFmt numFmtId="181" formatCode="#,##0.00;\-#,##0.00;&quot;…&quot;"/>
    <numFmt numFmtId="182" formatCode="#,##0.00_ "/>
    <numFmt numFmtId="183" formatCode="#,##0.00_);[Red]\(#,##0.00\)"/>
  </numFmts>
  <fonts count="2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新細明體"/>
      <family val="1"/>
    </font>
    <font>
      <sz val="11"/>
      <name val="Times New Roman"/>
      <family val="1"/>
    </font>
    <font>
      <b/>
      <sz val="11"/>
      <name val="標楷體"/>
      <family val="4"/>
    </font>
    <font>
      <b/>
      <u val="single"/>
      <sz val="20"/>
      <name val="細明體"/>
      <family val="3"/>
    </font>
    <font>
      <b/>
      <u val="single"/>
      <sz val="24"/>
      <name val="新細明體"/>
      <family val="1"/>
    </font>
    <font>
      <b/>
      <sz val="13"/>
      <name val="標楷體"/>
      <family val="4"/>
    </font>
    <font>
      <b/>
      <sz val="9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細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78" fontId="10" fillId="0" borderId="1" xfId="0" applyNumberFormat="1" applyFont="1" applyBorder="1" applyAlignment="1">
      <alignment vertical="center" shrinkToFit="1"/>
    </xf>
    <xf numFmtId="0" fontId="6" fillId="0" borderId="0" xfId="0" applyFont="1" applyAlignment="1">
      <alignment/>
    </xf>
    <xf numFmtId="0" fontId="0" fillId="0" borderId="2" xfId="0" applyFont="1" applyBorder="1" applyAlignment="1">
      <alignment horizontal="centerContinuous" vertical="center"/>
    </xf>
    <xf numFmtId="178" fontId="12" fillId="0" borderId="3" xfId="0" applyNumberFormat="1" applyFont="1" applyBorder="1" applyAlignment="1">
      <alignment shrinkToFit="1"/>
    </xf>
    <xf numFmtId="178" fontId="13" fillId="0" borderId="1" xfId="0" applyNumberFormat="1" applyFont="1" applyBorder="1" applyAlignment="1">
      <alignment vertical="center" shrinkToFit="1"/>
    </xf>
    <xf numFmtId="178" fontId="12" fillId="0" borderId="1" xfId="0" applyNumberFormat="1" applyFont="1" applyBorder="1" applyAlignment="1">
      <alignment vertical="center" shrinkToFit="1"/>
    </xf>
    <xf numFmtId="178" fontId="13" fillId="0" borderId="1" xfId="0" applyNumberFormat="1" applyFont="1" applyBorder="1" applyAlignment="1">
      <alignment shrinkToFit="1"/>
    </xf>
    <xf numFmtId="178" fontId="14" fillId="0" borderId="1" xfId="0" applyNumberFormat="1" applyFont="1" applyBorder="1" applyAlignment="1">
      <alignment shrinkToFit="1"/>
    </xf>
    <xf numFmtId="178" fontId="14" fillId="0" borderId="4" xfId="0" applyNumberFormat="1" applyFont="1" applyBorder="1" applyAlignment="1">
      <alignment shrinkToFit="1"/>
    </xf>
    <xf numFmtId="0" fontId="5" fillId="0" borderId="5" xfId="0" applyFont="1" applyBorder="1" applyAlignment="1">
      <alignment horizontal="left" vertical="top"/>
    </xf>
    <xf numFmtId="0" fontId="6" fillId="0" borderId="1" xfId="0" applyFont="1" applyFill="1" applyBorder="1" applyAlignment="1" quotePrefix="1">
      <alignment horizontal="left" vertical="center" wrapText="1"/>
    </xf>
    <xf numFmtId="181" fontId="13" fillId="0" borderId="1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177" fontId="14" fillId="0" borderId="0" xfId="0" applyNumberFormat="1" applyFont="1" applyAlignment="1">
      <alignment vertical="center" shrinkToFit="1"/>
    </xf>
    <xf numFmtId="43" fontId="1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 wrapText="1" indent="2"/>
    </xf>
    <xf numFmtId="0" fontId="13" fillId="0" borderId="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1" xfId="0" applyFont="1" applyBorder="1" applyAlignment="1" quotePrefix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 quotePrefix="1">
      <alignment horizontal="left" vertical="center" wrapText="1" shrinkToFit="1"/>
    </xf>
    <xf numFmtId="178" fontId="10" fillId="0" borderId="4" xfId="0" applyNumberFormat="1" applyFont="1" applyBorder="1" applyAlignment="1">
      <alignment vertical="center" shrinkToFit="1"/>
    </xf>
    <xf numFmtId="0" fontId="6" fillId="0" borderId="4" xfId="0" applyFont="1" applyFill="1" applyBorder="1" applyAlignment="1">
      <alignment horizontal="left" vertical="center" wrapText="1" indent="2"/>
    </xf>
    <xf numFmtId="0" fontId="11" fillId="0" borderId="7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Continuous" vertical="center"/>
    </xf>
    <xf numFmtId="0" fontId="15" fillId="0" borderId="0" xfId="0" applyFont="1" applyAlignment="1">
      <alignment/>
    </xf>
    <xf numFmtId="0" fontId="0" fillId="0" borderId="9" xfId="0" applyFont="1" applyBorder="1" applyAlignment="1" quotePrefix="1">
      <alignment horizontal="center" vertical="center"/>
    </xf>
    <xf numFmtId="0" fontId="20" fillId="0" borderId="3" xfId="0" applyFont="1" applyBorder="1" applyAlignment="1">
      <alignment horizontal="left" vertical="center" shrinkToFit="1"/>
    </xf>
    <xf numFmtId="177" fontId="9" fillId="0" borderId="10" xfId="0" applyNumberFormat="1" applyFont="1" applyBorder="1" applyAlignment="1">
      <alignment vertical="center"/>
    </xf>
    <xf numFmtId="43" fontId="4" fillId="0" borderId="0" xfId="15" applyFont="1" applyAlignment="1">
      <alignment/>
    </xf>
    <xf numFmtId="43" fontId="16" fillId="0" borderId="0" xfId="0" applyNumberFormat="1" applyFont="1" applyAlignment="1">
      <alignment/>
    </xf>
    <xf numFmtId="0" fontId="20" fillId="0" borderId="1" xfId="0" applyFont="1" applyBorder="1" applyAlignment="1">
      <alignment horizontal="left" vertical="center" shrinkToFit="1"/>
    </xf>
    <xf numFmtId="181" fontId="21" fillId="0" borderId="1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left" vertical="center"/>
    </xf>
    <xf numFmtId="43" fontId="4" fillId="0" borderId="0" xfId="15" applyFont="1" applyAlignment="1">
      <alignment vertical="center"/>
    </xf>
    <xf numFmtId="43" fontId="15" fillId="0" borderId="0" xfId="0" applyNumberFormat="1" applyFont="1" applyAlignment="1">
      <alignment vertical="center"/>
    </xf>
    <xf numFmtId="0" fontId="17" fillId="0" borderId="1" xfId="0" applyFont="1" applyBorder="1" applyAlignment="1" quotePrefix="1">
      <alignment horizontal="left" vertical="center"/>
    </xf>
    <xf numFmtId="0" fontId="10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wrapText="1" shrinkToFit="1"/>
    </xf>
    <xf numFmtId="177" fontId="14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178" fontId="13" fillId="0" borderId="4" xfId="0" applyNumberFormat="1" applyFont="1" applyBorder="1" applyAlignment="1">
      <alignment vertical="center" shrinkToFit="1"/>
    </xf>
    <xf numFmtId="177" fontId="14" fillId="0" borderId="7" xfId="0" applyNumberFormat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43" fontId="22" fillId="0" borderId="0" xfId="15" applyFont="1" applyAlignment="1">
      <alignment vertical="center"/>
    </xf>
    <xf numFmtId="0" fontId="5" fillId="0" borderId="0" xfId="0" applyFont="1" applyAlignment="1">
      <alignment/>
    </xf>
    <xf numFmtId="43" fontId="22" fillId="0" borderId="0" xfId="15" applyFont="1" applyAlignment="1">
      <alignment/>
    </xf>
    <xf numFmtId="0" fontId="15" fillId="0" borderId="1" xfId="0" applyFont="1" applyFill="1" applyBorder="1" applyAlignment="1">
      <alignment shrinkToFit="1"/>
    </xf>
    <xf numFmtId="181" fontId="23" fillId="0" borderId="0" xfId="0" applyNumberFormat="1" applyFont="1" applyBorder="1" applyAlignment="1">
      <alignment/>
    </xf>
    <xf numFmtId="0" fontId="15" fillId="0" borderId="1" xfId="0" applyFont="1" applyBorder="1" applyAlignment="1">
      <alignment shrinkToFit="1"/>
    </xf>
    <xf numFmtId="43" fontId="24" fillId="0" borderId="0" xfId="15" applyFont="1" applyAlignment="1">
      <alignment horizontal="right"/>
    </xf>
    <xf numFmtId="182" fontId="22" fillId="0" borderId="0" xfId="15" applyNumberFormat="1" applyFont="1" applyAlignment="1">
      <alignment/>
    </xf>
    <xf numFmtId="0" fontId="15" fillId="0" borderId="4" xfId="0" applyFont="1" applyBorder="1" applyAlignment="1">
      <alignment shrinkToFit="1"/>
    </xf>
    <xf numFmtId="0" fontId="5" fillId="0" borderId="11" xfId="0" applyFont="1" applyBorder="1" applyAlignment="1">
      <alignment horizontal="left" vertical="top"/>
    </xf>
    <xf numFmtId="181" fontId="21" fillId="0" borderId="3" xfId="0" applyNumberFormat="1" applyFont="1" applyBorder="1" applyAlignment="1">
      <alignment vertical="center"/>
    </xf>
    <xf numFmtId="178" fontId="10" fillId="0" borderId="1" xfId="0" applyNumberFormat="1" applyFont="1" applyBorder="1" applyAlignment="1">
      <alignment vertical="center"/>
    </xf>
    <xf numFmtId="177" fontId="5" fillId="0" borderId="0" xfId="0" applyNumberFormat="1" applyFont="1" applyAlignment="1" quotePrefix="1">
      <alignment horizontal="left"/>
    </xf>
    <xf numFmtId="177" fontId="5" fillId="0" borderId="0" xfId="0" applyNumberFormat="1" applyFont="1" applyAlignment="1">
      <alignment horizontal="left" vertical="top"/>
    </xf>
    <xf numFmtId="177" fontId="5" fillId="0" borderId="0" xfId="0" applyNumberFormat="1" applyFont="1" applyAlignment="1" quotePrefix="1">
      <alignment horizontal="left" vertical="top"/>
    </xf>
    <xf numFmtId="0" fontId="6" fillId="0" borderId="8" xfId="0" applyFont="1" applyFill="1" applyBorder="1" applyAlignment="1">
      <alignment horizontal="left" vertical="center" wrapText="1" indent="2"/>
    </xf>
    <xf numFmtId="178" fontId="10" fillId="0" borderId="8" xfId="0" applyNumberFormat="1" applyFont="1" applyBorder="1" applyAlignment="1">
      <alignment vertical="center" shrinkToFit="1"/>
    </xf>
    <xf numFmtId="178" fontId="13" fillId="0" borderId="8" xfId="0" applyNumberFormat="1" applyFont="1" applyBorder="1" applyAlignment="1">
      <alignment vertical="center" shrinkToFit="1"/>
    </xf>
    <xf numFmtId="177" fontId="14" fillId="0" borderId="2" xfId="0" applyNumberFormat="1" applyFont="1" applyBorder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19050</xdr:rowOff>
    </xdr:from>
    <xdr:to>
      <xdr:col>5</xdr:col>
      <xdr:colOff>19050</xdr:colOff>
      <xdr:row>7</xdr:row>
      <xdr:rowOff>200025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543675" y="1466850"/>
          <a:ext cx="12382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總決算本年度
歲入：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1,726,322,617,562.16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
歲出：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1,853,972,122,872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元，兩抵餘絀如列數。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SheetLayoutView="100" workbookViewId="0" topLeftCell="A1">
      <selection activeCell="A26" sqref="A26"/>
    </sheetView>
  </sheetViews>
  <sheetFormatPr defaultColWidth="9.00390625" defaultRowHeight="16.5"/>
  <cols>
    <col min="1" max="1" width="37.875" style="2" customWidth="1"/>
    <col min="2" max="2" width="14.75390625" style="2" customWidth="1"/>
    <col min="3" max="3" width="15.625" style="2" customWidth="1"/>
    <col min="4" max="4" width="17.375" style="2" customWidth="1"/>
    <col min="5" max="5" width="16.25390625" style="2" customWidth="1"/>
    <col min="6" max="6" width="15.75390625" style="2" customWidth="1"/>
    <col min="7" max="7" width="14.00390625" style="2" customWidth="1"/>
    <col min="8" max="8" width="19.00390625" style="2" customWidth="1"/>
    <col min="9" max="16384" width="9.00390625" style="2" customWidth="1"/>
  </cols>
  <sheetData>
    <row r="1" spans="1:5" ht="21.75" customHeight="1">
      <c r="A1" s="70" t="s">
        <v>1</v>
      </c>
      <c r="B1" s="70"/>
      <c r="C1" s="70"/>
      <c r="D1" s="70"/>
      <c r="E1" s="70"/>
    </row>
    <row r="2" spans="1:5" ht="32.25">
      <c r="A2" s="71" t="s">
        <v>2</v>
      </c>
      <c r="B2" s="71"/>
      <c r="C2" s="71"/>
      <c r="D2" s="71"/>
      <c r="E2" s="71"/>
    </row>
    <row r="3" spans="1:5" ht="19.5" customHeight="1" thickBot="1">
      <c r="A3" s="27" t="s">
        <v>48</v>
      </c>
      <c r="C3" s="28"/>
      <c r="D3" s="28"/>
      <c r="E3" s="29" t="s">
        <v>42</v>
      </c>
    </row>
    <row r="4" spans="1:5" s="31" customFormat="1" ht="20.25" customHeight="1">
      <c r="A4" s="74" t="s">
        <v>0</v>
      </c>
      <c r="B4" s="3" t="s">
        <v>30</v>
      </c>
      <c r="C4" s="3"/>
      <c r="D4" s="30"/>
      <c r="E4" s="72" t="s">
        <v>3</v>
      </c>
    </row>
    <row r="5" spans="1:5" s="31" customFormat="1" ht="20.25" customHeight="1">
      <c r="A5" s="75"/>
      <c r="B5" s="32" t="s">
        <v>4</v>
      </c>
      <c r="C5" s="32" t="s">
        <v>5</v>
      </c>
      <c r="D5" s="32" t="s">
        <v>6</v>
      </c>
      <c r="E5" s="73"/>
    </row>
    <row r="6" spans="1:8" s="31" customFormat="1" ht="28.5" customHeight="1">
      <c r="A6" s="33" t="s">
        <v>43</v>
      </c>
      <c r="B6" s="4" t="s">
        <v>7</v>
      </c>
      <c r="C6" s="4" t="s">
        <v>7</v>
      </c>
      <c r="D6" s="61">
        <f>1726322617562.16-1853972122872</f>
        <v>-127649505309.84009</v>
      </c>
      <c r="E6" s="34"/>
      <c r="F6" s="35"/>
      <c r="G6" s="36" t="s">
        <v>7</v>
      </c>
      <c r="H6" s="36" t="s">
        <v>7</v>
      </c>
    </row>
    <row r="7" spans="1:8" s="14" customFormat="1" ht="27.75" customHeight="1">
      <c r="A7" s="37" t="s">
        <v>8</v>
      </c>
      <c r="B7" s="5"/>
      <c r="C7" s="5"/>
      <c r="D7" s="38">
        <f>SUM(C8:C26)</f>
        <v>314038383992.45996</v>
      </c>
      <c r="E7" s="39"/>
      <c r="F7" s="40"/>
      <c r="G7" s="17" t="s">
        <v>7</v>
      </c>
      <c r="H7" s="41"/>
    </row>
    <row r="8" spans="1:8" s="14" customFormat="1" ht="27.75" customHeight="1">
      <c r="A8" s="42" t="s">
        <v>29</v>
      </c>
      <c r="B8" s="1"/>
      <c r="C8" s="1">
        <f>SUM(B9:B24)</f>
        <v>287217191225.45996</v>
      </c>
      <c r="D8" s="12"/>
      <c r="E8" s="13"/>
      <c r="F8" s="40"/>
      <c r="G8" s="17" t="s">
        <v>7</v>
      </c>
      <c r="H8" s="41"/>
    </row>
    <row r="9" spans="1:5" s="14" customFormat="1" ht="22.5" customHeight="1">
      <c r="A9" s="11" t="s">
        <v>16</v>
      </c>
      <c r="B9" s="1">
        <v>67035393717.46</v>
      </c>
      <c r="C9" s="1"/>
      <c r="D9" s="12"/>
      <c r="E9" s="13"/>
    </row>
    <row r="10" spans="1:7" s="14" customFormat="1" ht="22.5" customHeight="1">
      <c r="A10" s="15" t="s">
        <v>17</v>
      </c>
      <c r="B10" s="1">
        <v>56485</v>
      </c>
      <c r="C10" s="1"/>
      <c r="D10" s="12"/>
      <c r="E10" s="16"/>
      <c r="G10" s="17" t="s">
        <v>7</v>
      </c>
    </row>
    <row r="11" spans="1:5" s="14" customFormat="1" ht="22.5" customHeight="1">
      <c r="A11" s="11" t="s">
        <v>18</v>
      </c>
      <c r="B11" s="1">
        <v>4463575374</v>
      </c>
      <c r="C11" s="1"/>
      <c r="D11" s="12"/>
      <c r="E11" s="13"/>
    </row>
    <row r="12" spans="1:7" s="14" customFormat="1" ht="21" customHeight="1">
      <c r="A12" s="15" t="s">
        <v>19</v>
      </c>
      <c r="B12" s="1">
        <v>158040850</v>
      </c>
      <c r="C12" s="1"/>
      <c r="D12" s="12"/>
      <c r="E12" s="16"/>
      <c r="G12" s="17" t="s">
        <v>7</v>
      </c>
    </row>
    <row r="13" spans="1:5" s="14" customFormat="1" ht="21" customHeight="1">
      <c r="A13" s="11" t="s">
        <v>54</v>
      </c>
      <c r="B13" s="1"/>
      <c r="C13" s="1"/>
      <c r="D13" s="12"/>
      <c r="E13" s="16"/>
    </row>
    <row r="14" spans="1:5" s="14" customFormat="1" ht="21" customHeight="1">
      <c r="A14" s="18" t="s">
        <v>26</v>
      </c>
      <c r="B14" s="1">
        <v>22152884687</v>
      </c>
      <c r="C14" s="1"/>
      <c r="D14" s="12"/>
      <c r="E14" s="16"/>
    </row>
    <row r="15" spans="1:5" s="14" customFormat="1" ht="24" customHeight="1">
      <c r="A15" s="11" t="s">
        <v>55</v>
      </c>
      <c r="B15" s="1"/>
      <c r="C15" s="1"/>
      <c r="D15" s="12"/>
      <c r="E15" s="16"/>
    </row>
    <row r="16" spans="1:5" s="14" customFormat="1" ht="21" customHeight="1">
      <c r="A16" s="18" t="s">
        <v>34</v>
      </c>
      <c r="B16" s="1">
        <v>184807240112</v>
      </c>
      <c r="C16" s="1"/>
      <c r="D16" s="12"/>
      <c r="E16" s="16"/>
    </row>
    <row r="17" spans="1:5" s="14" customFormat="1" ht="21" customHeight="1" hidden="1">
      <c r="A17" s="18" t="s">
        <v>33</v>
      </c>
      <c r="B17" s="1">
        <v>0</v>
      </c>
      <c r="C17" s="1"/>
      <c r="D17" s="12"/>
      <c r="E17" s="16"/>
    </row>
    <row r="18" spans="1:5" s="14" customFormat="1" ht="28.5" customHeight="1" hidden="1">
      <c r="A18" s="18" t="s">
        <v>14</v>
      </c>
      <c r="B18" s="1">
        <v>0</v>
      </c>
      <c r="C18" s="1"/>
      <c r="D18" s="12"/>
      <c r="E18" s="16"/>
    </row>
    <row r="19" spans="1:5" s="14" customFormat="1" ht="24.75" customHeight="1" hidden="1">
      <c r="A19" s="18" t="s">
        <v>10</v>
      </c>
      <c r="B19" s="1">
        <v>0</v>
      </c>
      <c r="C19" s="1"/>
      <c r="D19" s="12"/>
      <c r="E19" s="16"/>
    </row>
    <row r="20" spans="1:5" s="21" customFormat="1" ht="24.75" customHeight="1" hidden="1">
      <c r="A20" s="18" t="s">
        <v>15</v>
      </c>
      <c r="B20" s="1">
        <v>0</v>
      </c>
      <c r="C20" s="1"/>
      <c r="D20" s="19"/>
      <c r="E20" s="20"/>
    </row>
    <row r="21" spans="1:5" s="14" customFormat="1" ht="21" customHeight="1">
      <c r="A21" s="18" t="s">
        <v>11</v>
      </c>
      <c r="B21" s="1">
        <v>3300000000</v>
      </c>
      <c r="C21" s="1"/>
      <c r="D21" s="12"/>
      <c r="E21" s="16"/>
    </row>
    <row r="22" spans="1:5" s="14" customFormat="1" ht="32.25" customHeight="1" hidden="1">
      <c r="A22" s="18" t="s">
        <v>35</v>
      </c>
      <c r="B22" s="1">
        <v>0</v>
      </c>
      <c r="C22" s="1"/>
      <c r="D22" s="12"/>
      <c r="E22" s="16"/>
    </row>
    <row r="23" spans="1:5" s="14" customFormat="1" ht="21" customHeight="1">
      <c r="A23" s="18" t="s">
        <v>36</v>
      </c>
      <c r="B23" s="1">
        <v>2500000000</v>
      </c>
      <c r="C23" s="1"/>
      <c r="D23" s="12"/>
      <c r="E23" s="16"/>
    </row>
    <row r="24" spans="1:5" s="14" customFormat="1" ht="21" customHeight="1">
      <c r="A24" s="18" t="s">
        <v>31</v>
      </c>
      <c r="B24" s="1">
        <v>2800000000</v>
      </c>
      <c r="C24" s="1"/>
      <c r="D24" s="12"/>
      <c r="E24" s="16"/>
    </row>
    <row r="25" spans="1:5" s="14" customFormat="1" ht="27.75" customHeight="1">
      <c r="A25" s="22" t="s">
        <v>37</v>
      </c>
      <c r="B25" s="1"/>
      <c r="C25" s="1">
        <f>B26</f>
        <v>26821192767</v>
      </c>
      <c r="D25" s="12"/>
      <c r="E25" s="16"/>
    </row>
    <row r="26" spans="1:5" s="14" customFormat="1" ht="21" customHeight="1">
      <c r="A26" s="23" t="s">
        <v>38</v>
      </c>
      <c r="B26" s="1">
        <v>26821192767</v>
      </c>
      <c r="C26" s="1"/>
      <c r="D26" s="12"/>
      <c r="E26" s="16"/>
    </row>
    <row r="27" spans="1:5" s="14" customFormat="1" ht="4.5" customHeight="1">
      <c r="A27" s="43"/>
      <c r="B27" s="1"/>
      <c r="C27" s="1"/>
      <c r="D27" s="12"/>
      <c r="E27" s="16"/>
    </row>
    <row r="28" spans="1:5" s="14" customFormat="1" ht="29.25" customHeight="1">
      <c r="A28" s="44" t="s">
        <v>9</v>
      </c>
      <c r="B28" s="1"/>
      <c r="C28" s="1"/>
      <c r="D28" s="38">
        <f>C29+C48+C50</f>
        <v>186140387171.79</v>
      </c>
      <c r="E28" s="16"/>
    </row>
    <row r="29" spans="1:5" s="14" customFormat="1" ht="29.25" customHeight="1">
      <c r="A29" s="42" t="s">
        <v>28</v>
      </c>
      <c r="B29" s="1"/>
      <c r="C29" s="1">
        <f>SUM(B30:B47)</f>
        <v>122908069320</v>
      </c>
      <c r="D29" s="6"/>
      <c r="E29" s="16"/>
    </row>
    <row r="30" spans="1:5" s="14" customFormat="1" ht="22.5" customHeight="1">
      <c r="A30" s="24" t="s">
        <v>20</v>
      </c>
      <c r="B30" s="1">
        <v>25763883220</v>
      </c>
      <c r="C30" s="1"/>
      <c r="D30" s="5"/>
      <c r="E30" s="16"/>
    </row>
    <row r="31" spans="1:5" s="14" customFormat="1" ht="22.5" customHeight="1">
      <c r="A31" s="45" t="s">
        <v>21</v>
      </c>
      <c r="B31" s="1">
        <v>2606437965</v>
      </c>
      <c r="C31" s="1"/>
      <c r="D31" s="5"/>
      <c r="E31" s="16"/>
    </row>
    <row r="32" spans="1:5" s="14" customFormat="1" ht="22.5" customHeight="1">
      <c r="A32" s="45" t="s">
        <v>22</v>
      </c>
      <c r="B32" s="1">
        <v>923092940</v>
      </c>
      <c r="C32" s="1"/>
      <c r="D32" s="5"/>
      <c r="E32" s="46"/>
    </row>
    <row r="33" spans="1:5" s="14" customFormat="1" ht="22.5" customHeight="1">
      <c r="A33" s="11" t="s">
        <v>47</v>
      </c>
      <c r="B33" s="1"/>
      <c r="C33" s="1"/>
      <c r="D33" s="12"/>
      <c r="E33" s="46"/>
    </row>
    <row r="34" spans="1:5" s="47" customFormat="1" ht="21" customHeight="1">
      <c r="A34" s="18" t="s">
        <v>26</v>
      </c>
      <c r="B34" s="1">
        <v>18924362427</v>
      </c>
      <c r="C34" s="1"/>
      <c r="D34" s="5"/>
      <c r="E34" s="46"/>
    </row>
    <row r="35" spans="1:5" s="47" customFormat="1" ht="21" customHeight="1">
      <c r="A35" s="18" t="s">
        <v>39</v>
      </c>
      <c r="B35" s="1">
        <v>90000</v>
      </c>
      <c r="C35" s="1"/>
      <c r="D35" s="5"/>
      <c r="E35" s="46"/>
    </row>
    <row r="36" spans="1:5" s="14" customFormat="1" ht="21" customHeight="1" hidden="1">
      <c r="A36" s="18" t="s">
        <v>27</v>
      </c>
      <c r="B36" s="1">
        <v>0</v>
      </c>
      <c r="C36" s="1"/>
      <c r="D36" s="5"/>
      <c r="E36" s="46"/>
    </row>
    <row r="37" spans="1:5" s="14" customFormat="1" ht="21" customHeight="1" hidden="1">
      <c r="A37" s="18" t="s">
        <v>12</v>
      </c>
      <c r="B37" s="1">
        <v>0</v>
      </c>
      <c r="C37" s="1"/>
      <c r="D37" s="5"/>
      <c r="E37" s="16"/>
    </row>
    <row r="38" spans="1:5" s="14" customFormat="1" ht="21" customHeight="1">
      <c r="A38" s="18" t="s">
        <v>13</v>
      </c>
      <c r="B38" s="1">
        <v>2900235</v>
      </c>
      <c r="C38" s="1"/>
      <c r="D38" s="5"/>
      <c r="E38" s="16"/>
    </row>
    <row r="39" spans="1:5" s="14" customFormat="1" ht="29.25" customHeight="1">
      <c r="A39" s="18" t="s">
        <v>14</v>
      </c>
      <c r="B39" s="1">
        <v>148252494</v>
      </c>
      <c r="C39" s="1"/>
      <c r="D39" s="5"/>
      <c r="E39" s="46"/>
    </row>
    <row r="40" spans="1:5" s="14" customFormat="1" ht="23.25" customHeight="1">
      <c r="A40" s="18" t="s">
        <v>40</v>
      </c>
      <c r="B40" s="1">
        <v>4644182</v>
      </c>
      <c r="C40" s="1"/>
      <c r="D40" s="5"/>
      <c r="E40" s="16"/>
    </row>
    <row r="41" spans="1:5" s="14" customFormat="1" ht="21" customHeight="1">
      <c r="A41" s="18" t="s">
        <v>10</v>
      </c>
      <c r="B41" s="1">
        <v>44043196</v>
      </c>
      <c r="C41" s="1"/>
      <c r="D41" s="5"/>
      <c r="E41" s="16"/>
    </row>
    <row r="42" spans="1:5" s="14" customFormat="1" ht="21" customHeight="1">
      <c r="A42" s="18" t="s">
        <v>15</v>
      </c>
      <c r="B42" s="1">
        <v>53326569</v>
      </c>
      <c r="C42" s="1"/>
      <c r="D42" s="5"/>
      <c r="E42" s="46"/>
    </row>
    <row r="43" spans="1:5" s="14" customFormat="1" ht="21" customHeight="1" thickBot="1">
      <c r="A43" s="26" t="s">
        <v>11</v>
      </c>
      <c r="B43" s="25">
        <v>3476541256</v>
      </c>
      <c r="C43" s="25"/>
      <c r="D43" s="48"/>
      <c r="E43" s="49"/>
    </row>
    <row r="44" spans="1:5" s="14" customFormat="1" ht="30.75" customHeight="1">
      <c r="A44" s="66" t="s">
        <v>35</v>
      </c>
      <c r="B44" s="67">
        <v>1044525013</v>
      </c>
      <c r="C44" s="67"/>
      <c r="D44" s="68"/>
      <c r="E44" s="69"/>
    </row>
    <row r="45" spans="1:5" s="14" customFormat="1" ht="25.5" customHeight="1">
      <c r="A45" s="18" t="s">
        <v>36</v>
      </c>
      <c r="B45" s="1">
        <v>2914894189</v>
      </c>
      <c r="C45" s="1"/>
      <c r="D45" s="5"/>
      <c r="E45" s="16"/>
    </row>
    <row r="46" spans="1:5" s="14" customFormat="1" ht="30.75" customHeight="1">
      <c r="A46" s="18" t="s">
        <v>32</v>
      </c>
      <c r="B46" s="1">
        <v>3001075634</v>
      </c>
      <c r="C46" s="1"/>
      <c r="D46" s="5"/>
      <c r="E46" s="16"/>
    </row>
    <row r="47" spans="1:5" s="14" customFormat="1" ht="21" customHeight="1">
      <c r="A47" s="15" t="s">
        <v>23</v>
      </c>
      <c r="B47" s="1">
        <v>64000000000</v>
      </c>
      <c r="C47" s="1"/>
      <c r="D47" s="5"/>
      <c r="E47" s="16"/>
    </row>
    <row r="48" spans="1:5" s="14" customFormat="1" ht="27.75" customHeight="1">
      <c r="A48" s="42" t="s">
        <v>44</v>
      </c>
      <c r="B48" s="1"/>
      <c r="C48" s="62">
        <f>B49</f>
        <v>60591339826.79</v>
      </c>
      <c r="D48" s="5"/>
      <c r="E48" s="16"/>
    </row>
    <row r="49" spans="1:5" s="14" customFormat="1" ht="21" customHeight="1">
      <c r="A49" s="23" t="s">
        <v>25</v>
      </c>
      <c r="B49" s="1">
        <v>60591339826.79</v>
      </c>
      <c r="C49" s="1"/>
      <c r="D49" s="5"/>
      <c r="E49" s="16"/>
    </row>
    <row r="50" spans="1:5" s="14" customFormat="1" ht="27.75" customHeight="1">
      <c r="A50" s="42" t="s">
        <v>45</v>
      </c>
      <c r="B50" s="1"/>
      <c r="C50" s="1">
        <f>SUM(B51:B52)</f>
        <v>2640978025</v>
      </c>
      <c r="D50" s="5"/>
      <c r="E50" s="16"/>
    </row>
    <row r="51" spans="1:5" s="14" customFormat="1" ht="21" customHeight="1">
      <c r="A51" s="23" t="s">
        <v>24</v>
      </c>
      <c r="B51" s="1">
        <v>895684024</v>
      </c>
      <c r="C51" s="1"/>
      <c r="D51" s="5"/>
      <c r="E51" s="16"/>
    </row>
    <row r="52" spans="1:7" s="14" customFormat="1" ht="21" customHeight="1">
      <c r="A52" s="23" t="s">
        <v>41</v>
      </c>
      <c r="B52" s="1">
        <v>1745294001</v>
      </c>
      <c r="C52" s="1"/>
      <c r="D52" s="5"/>
      <c r="E52" s="16"/>
      <c r="F52" s="50"/>
      <c r="G52" s="51"/>
    </row>
    <row r="53" spans="1:8" s="31" customFormat="1" ht="30.75" customHeight="1">
      <c r="A53" s="44" t="s">
        <v>46</v>
      </c>
      <c r="B53" s="6"/>
      <c r="C53" s="6"/>
      <c r="D53" s="38">
        <f>D6+D7-D28</f>
        <v>248491510.8298645</v>
      </c>
      <c r="E53" s="63" t="s">
        <v>49</v>
      </c>
      <c r="F53" s="52"/>
      <c r="G53" s="53"/>
      <c r="H53" s="36" t="s">
        <v>7</v>
      </c>
    </row>
    <row r="54" spans="1:8" s="31" customFormat="1" ht="12.75" customHeight="1">
      <c r="A54" s="54"/>
      <c r="B54" s="7"/>
      <c r="C54" s="7"/>
      <c r="D54" s="7"/>
      <c r="E54" s="64" t="s">
        <v>50</v>
      </c>
      <c r="F54" s="55"/>
      <c r="G54" s="53"/>
      <c r="H54" s="36" t="s">
        <v>7</v>
      </c>
    </row>
    <row r="55" spans="1:8" s="31" customFormat="1" ht="12.75" customHeight="1">
      <c r="A55" s="54"/>
      <c r="B55" s="7"/>
      <c r="C55" s="7"/>
      <c r="D55" s="7"/>
      <c r="E55" s="65" t="s">
        <v>51</v>
      </c>
      <c r="F55" s="53"/>
      <c r="G55" s="53"/>
      <c r="H55" s="36"/>
    </row>
    <row r="56" spans="1:8" s="31" customFormat="1" ht="12.75" customHeight="1">
      <c r="A56" s="56"/>
      <c r="B56" s="8"/>
      <c r="C56" s="8"/>
      <c r="D56" s="8"/>
      <c r="E56" s="64" t="s">
        <v>52</v>
      </c>
      <c r="F56" s="57"/>
      <c r="G56" s="53"/>
      <c r="H56" s="36" t="s">
        <v>7</v>
      </c>
    </row>
    <row r="57" spans="1:8" s="31" customFormat="1" ht="12.75" customHeight="1">
      <c r="A57" s="56"/>
      <c r="B57" s="8"/>
      <c r="C57" s="8"/>
      <c r="D57" s="8"/>
      <c r="E57" s="10" t="s">
        <v>53</v>
      </c>
      <c r="F57" s="58"/>
      <c r="G57" s="53"/>
      <c r="H57" s="36"/>
    </row>
    <row r="58" spans="1:8" s="31" customFormat="1" ht="15" customHeight="1">
      <c r="A58" s="56"/>
      <c r="B58" s="8"/>
      <c r="C58" s="8"/>
      <c r="D58" s="8"/>
      <c r="E58" s="10"/>
      <c r="F58" s="58"/>
      <c r="G58" s="53"/>
      <c r="H58" s="36"/>
    </row>
    <row r="59" spans="1:8" s="31" customFormat="1" ht="25.5" customHeight="1">
      <c r="A59" s="56"/>
      <c r="B59" s="8"/>
      <c r="C59" s="8"/>
      <c r="D59" s="8"/>
      <c r="E59" s="10"/>
      <c r="F59" s="58"/>
      <c r="G59" s="53"/>
      <c r="H59" s="36"/>
    </row>
    <row r="60" spans="1:8" s="31" customFormat="1" ht="25.5" customHeight="1">
      <c r="A60" s="56"/>
      <c r="B60" s="8"/>
      <c r="C60" s="8"/>
      <c r="D60" s="8"/>
      <c r="E60" s="10"/>
      <c r="F60" s="58"/>
      <c r="G60" s="53"/>
      <c r="H60" s="36"/>
    </row>
    <row r="61" spans="1:8" s="31" customFormat="1" ht="25.5" customHeight="1">
      <c r="A61" s="56"/>
      <c r="B61" s="8"/>
      <c r="C61" s="8"/>
      <c r="D61" s="8"/>
      <c r="E61" s="10"/>
      <c r="F61" s="58"/>
      <c r="G61" s="53"/>
      <c r="H61" s="36"/>
    </row>
    <row r="62" spans="1:8" s="31" customFormat="1" ht="25.5" customHeight="1">
      <c r="A62" s="56"/>
      <c r="B62" s="8"/>
      <c r="C62" s="8"/>
      <c r="D62" s="8"/>
      <c r="E62" s="10"/>
      <c r="F62" s="58"/>
      <c r="G62" s="53"/>
      <c r="H62" s="36"/>
    </row>
    <row r="63" spans="1:8" s="31" customFormat="1" ht="25.5" customHeight="1">
      <c r="A63" s="56"/>
      <c r="B63" s="8"/>
      <c r="C63" s="8"/>
      <c r="D63" s="8"/>
      <c r="E63" s="10"/>
      <c r="F63" s="58"/>
      <c r="G63" s="53"/>
      <c r="H63" s="36"/>
    </row>
    <row r="64" spans="1:8" s="31" customFormat="1" ht="25.5" customHeight="1">
      <c r="A64" s="56"/>
      <c r="B64" s="8"/>
      <c r="C64" s="8"/>
      <c r="D64" s="8"/>
      <c r="E64" s="10"/>
      <c r="F64" s="58"/>
      <c r="G64" s="53"/>
      <c r="H64" s="36"/>
    </row>
    <row r="65" spans="1:8" s="31" customFormat="1" ht="25.5" customHeight="1">
      <c r="A65" s="56"/>
      <c r="B65" s="8"/>
      <c r="C65" s="8"/>
      <c r="D65" s="8"/>
      <c r="E65" s="10"/>
      <c r="F65" s="58"/>
      <c r="G65" s="53"/>
      <c r="H65" s="36"/>
    </row>
    <row r="66" spans="1:8" s="31" customFormat="1" ht="25.5" customHeight="1">
      <c r="A66" s="56"/>
      <c r="B66" s="8"/>
      <c r="C66" s="8"/>
      <c r="D66" s="8"/>
      <c r="E66" s="10"/>
      <c r="F66" s="58"/>
      <c r="G66" s="53"/>
      <c r="H66" s="36"/>
    </row>
    <row r="67" spans="1:8" s="31" customFormat="1" ht="25.5" customHeight="1">
      <c r="A67" s="56"/>
      <c r="B67" s="8"/>
      <c r="C67" s="8"/>
      <c r="D67" s="8"/>
      <c r="E67" s="10"/>
      <c r="F67" s="58"/>
      <c r="G67" s="53"/>
      <c r="H67" s="36"/>
    </row>
    <row r="68" spans="1:8" s="31" customFormat="1" ht="25.5" customHeight="1">
      <c r="A68" s="56"/>
      <c r="B68" s="8"/>
      <c r="C68" s="8"/>
      <c r="D68" s="8"/>
      <c r="E68" s="10"/>
      <c r="F68" s="58"/>
      <c r="G68" s="53"/>
      <c r="H68" s="36"/>
    </row>
    <row r="69" spans="1:8" s="31" customFormat="1" ht="25.5" customHeight="1">
      <c r="A69" s="56"/>
      <c r="B69" s="8"/>
      <c r="C69" s="8"/>
      <c r="D69" s="8"/>
      <c r="E69" s="10"/>
      <c r="F69" s="58"/>
      <c r="G69" s="53"/>
      <c r="H69" s="36"/>
    </row>
    <row r="70" spans="1:8" s="31" customFormat="1" ht="25.5" customHeight="1">
      <c r="A70" s="56"/>
      <c r="B70" s="8"/>
      <c r="C70" s="8"/>
      <c r="D70" s="8"/>
      <c r="E70" s="10"/>
      <c r="F70" s="58"/>
      <c r="G70" s="53"/>
      <c r="H70" s="36"/>
    </row>
    <row r="71" spans="1:8" s="31" customFormat="1" ht="25.5" customHeight="1">
      <c r="A71" s="56"/>
      <c r="B71" s="8"/>
      <c r="C71" s="8"/>
      <c r="D71" s="8"/>
      <c r="E71" s="10"/>
      <c r="F71" s="58"/>
      <c r="G71" s="53"/>
      <c r="H71" s="36"/>
    </row>
    <row r="72" spans="1:8" s="31" customFormat="1" ht="26.25" customHeight="1">
      <c r="A72" s="56"/>
      <c r="B72" s="8"/>
      <c r="C72" s="8"/>
      <c r="D72" s="8"/>
      <c r="E72" s="10"/>
      <c r="F72" s="58"/>
      <c r="G72" s="53"/>
      <c r="H72" s="36"/>
    </row>
    <row r="73" spans="1:8" s="31" customFormat="1" ht="24.75" customHeight="1" thickBot="1">
      <c r="A73" s="59"/>
      <c r="B73" s="9"/>
      <c r="C73" s="9"/>
      <c r="D73" s="9"/>
      <c r="E73" s="60"/>
      <c r="F73" s="58"/>
      <c r="G73" s="53"/>
      <c r="H73" s="36"/>
    </row>
  </sheetData>
  <mergeCells count="4">
    <mergeCell ref="A1:E1"/>
    <mergeCell ref="A2:E2"/>
    <mergeCell ref="E4:E5"/>
    <mergeCell ref="A4:A5"/>
  </mergeCells>
  <printOptions horizontalCentered="1"/>
  <pageMargins left="0.4724409448818898" right="0.4724409448818898" top="0.7874015748031497" bottom="0.6692913385826772" header="0.3937007874015748" footer="0.31496062992125984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2015-04-15T08:52:31Z</cp:lastPrinted>
  <dcterms:created xsi:type="dcterms:W3CDTF">1997-10-15T08:45:56Z</dcterms:created>
  <dcterms:modified xsi:type="dcterms:W3CDTF">2015-04-26T00:51:24Z</dcterms:modified>
  <cp:category/>
  <cp:version/>
  <cp:contentType/>
  <cp:contentStatus/>
</cp:coreProperties>
</file>