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232" activeTab="0"/>
  </bookViews>
  <sheets>
    <sheet name="DET41" sheetId="1" r:id="rId1"/>
  </sheets>
  <definedNames>
    <definedName name="_xlnm.Print_Titles" localSheetId="0">'DET41'!$1:$4</definedName>
  </definedNames>
  <calcPr fullCalcOnLoad="1"/>
</workbook>
</file>

<file path=xl/sharedStrings.xml><?xml version="1.0" encoding="utf-8"?>
<sst xmlns="http://schemas.openxmlformats.org/spreadsheetml/2006/main" count="86" uniqueCount="83">
  <si>
    <t>占收入總額百分比</t>
  </si>
  <si>
    <t>歷　年　度　歲</t>
  </si>
  <si>
    <t>入　概　況　表</t>
  </si>
  <si>
    <t>單位：新臺幣元</t>
  </si>
  <si>
    <t>中 央 政 府</t>
  </si>
  <si>
    <t>總  決  算</t>
  </si>
  <si>
    <r>
      <t>年　　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　　　　　　　　度</t>
    </r>
  </si>
  <si>
    <r>
      <t>歲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入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總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額</t>
    </r>
    <r>
      <rPr>
        <sz val="12"/>
        <rFont val="Arial"/>
        <family val="2"/>
      </rPr>
      <t xml:space="preserve">  </t>
    </r>
  </si>
  <si>
    <r>
      <t>增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加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率</t>
    </r>
    <r>
      <rPr>
        <sz val="12"/>
        <rFont val="Arial"/>
        <family val="2"/>
      </rPr>
      <t xml:space="preserve">  </t>
    </r>
  </si>
  <si>
    <r>
      <t>稅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課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收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入</t>
    </r>
  </si>
  <si>
    <r>
      <t>稅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課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外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收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入</t>
    </r>
  </si>
  <si>
    <r>
      <t>　　　</t>
    </r>
    <r>
      <rPr>
        <sz val="10"/>
        <rFont val="Arial"/>
        <family val="2"/>
      </rPr>
      <t>(2)88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</t>
    </r>
    <r>
      <rPr>
        <sz val="10"/>
        <rFont val="新細明體"/>
        <family val="1"/>
      </rPr>
      <t>含</t>
    </r>
    <r>
      <rPr>
        <sz val="10"/>
        <rFont val="Arial"/>
        <family val="2"/>
      </rPr>
      <t>)</t>
    </r>
    <r>
      <rPr>
        <sz val="10"/>
        <rFont val="新細明體"/>
        <family val="1"/>
      </rPr>
      <t>以前列數，包括發行公債及賒借、移用以前年度歲計賸餘數。</t>
    </r>
  </si>
  <si>
    <r>
      <t>　　　</t>
    </r>
    <r>
      <rPr>
        <sz val="10"/>
        <rFont val="Arial"/>
        <family val="2"/>
      </rPr>
      <t>(3)88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年度以後列數，不包括發行公債及賒借、移用以前年度歲計賸餘數。</t>
    </r>
  </si>
  <si>
    <r>
      <t>39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39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　　　　　</t>
    </r>
  </si>
  <si>
    <r>
      <t>40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  </t>
    </r>
  </si>
  <si>
    <r>
      <t>41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</si>
  <si>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</si>
  <si>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43</t>
    </r>
    <r>
      <rPr>
        <sz val="10"/>
        <rFont val="新細明體"/>
        <family val="1"/>
      </rPr>
      <t>年上半年</t>
    </r>
    <r>
      <rPr>
        <sz val="10"/>
        <rFont val="Arial"/>
        <family val="2"/>
      </rPr>
      <t>(43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</t>
    </r>
    <r>
      <rPr>
        <sz val="10"/>
        <rFont val="新細明體"/>
        <family val="1"/>
      </rPr>
      <t>月）　　</t>
    </r>
    <r>
      <rPr>
        <sz val="10"/>
        <rFont val="Arial"/>
        <family val="2"/>
      </rPr>
      <t xml:space="preserve">    </t>
    </r>
  </si>
  <si>
    <r>
      <t>43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</si>
  <si>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</si>
  <si>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</si>
  <si>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　　　</t>
    </r>
  </si>
  <si>
    <r>
      <t>47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</si>
  <si>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</si>
  <si>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</si>
  <si>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51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</si>
  <si>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</si>
  <si>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</si>
  <si>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</si>
  <si>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</si>
  <si>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</si>
  <si>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</si>
  <si>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</si>
  <si>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</si>
  <si>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</si>
  <si>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61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</si>
  <si>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</si>
  <si>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</si>
  <si>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</si>
  <si>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</si>
  <si>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</si>
  <si>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</si>
  <si>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</si>
  <si>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</si>
  <si>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</si>
  <si>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71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</si>
  <si>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</si>
  <si>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</si>
  <si>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</si>
  <si>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</si>
  <si>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</si>
  <si>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</si>
  <si>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</si>
  <si>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</si>
  <si>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</si>
  <si>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81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</si>
  <si>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</si>
  <si>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</si>
  <si>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</si>
  <si>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</si>
  <si>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</si>
  <si>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</si>
  <si>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</si>
  <si>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</t>
    </r>
  </si>
  <si>
    <r>
      <t>（</t>
    </r>
    <r>
      <rPr>
        <sz val="10"/>
        <rFont val="Arial"/>
        <family val="2"/>
      </rPr>
      <t>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12</t>
    </r>
    <r>
      <rPr>
        <sz val="10"/>
        <rFont val="新細明體"/>
        <family val="1"/>
      </rPr>
      <t>月）</t>
    </r>
  </si>
  <si>
    <r>
      <t>90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</si>
  <si>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</si>
  <si>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</si>
  <si>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</si>
  <si>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</si>
  <si>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95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</si>
  <si>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96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</si>
  <si>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97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</si>
  <si>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98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</si>
  <si>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</si>
  <si>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</si>
  <si>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</si>
  <si>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</si>
  <si>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 xml:space="preserve">        中華民國 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年</t>
    </r>
  </si>
  <si>
    <t xml:space="preserve">  12  月  31  日</t>
  </si>
  <si>
    <r>
      <t>說明：</t>
    </r>
    <r>
      <rPr>
        <sz val="10"/>
        <rFont val="Arial"/>
        <family val="2"/>
      </rPr>
      <t>(1)39</t>
    </r>
    <r>
      <rPr>
        <sz val="10"/>
        <rFont val="新細明體"/>
        <family val="1"/>
      </rPr>
      <t>年度至</t>
    </r>
    <r>
      <rPr>
        <sz val="10"/>
        <rFont val="Arial"/>
        <family val="2"/>
      </rPr>
      <t>102</t>
    </r>
    <r>
      <rPr>
        <sz val="10"/>
        <rFont val="新細明體"/>
        <family val="1"/>
      </rPr>
      <t>年度列數，係依照歲入決算審定數編列。</t>
    </r>
  </si>
  <si>
    <r>
      <t>　　　</t>
    </r>
    <r>
      <rPr>
        <sz val="10"/>
        <rFont val="Arial"/>
        <family val="2"/>
      </rPr>
      <t>(4)103</t>
    </r>
    <r>
      <rPr>
        <sz val="10"/>
        <rFont val="新細明體"/>
        <family val="1"/>
      </rPr>
      <t>年度列數，係按本院核定歲入決算數編列，俟審定後編定</t>
    </r>
    <r>
      <rPr>
        <sz val="10"/>
        <rFont val="Arial"/>
        <family val="2"/>
      </rPr>
      <t>104</t>
    </r>
    <r>
      <rPr>
        <sz val="10"/>
        <rFont val="新細明體"/>
        <family val="1"/>
      </rPr>
      <t>年度決算時調整。</t>
    </r>
  </si>
  <si>
    <r>
      <t>103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</si>
</sst>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14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u val="single"/>
      <sz val="22"/>
      <name val="細明體"/>
      <family val="3"/>
    </font>
    <font>
      <b/>
      <u val="single"/>
      <sz val="19"/>
      <name val="細明體"/>
      <family val="3"/>
    </font>
    <font>
      <sz val="10"/>
      <name val="新細明體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9.5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 quotePrefix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 quotePrefix="1">
      <alignment horizontal="left" wrapText="1"/>
    </xf>
    <xf numFmtId="0" fontId="5" fillId="0" borderId="4" xfId="0" applyFont="1" applyBorder="1" applyAlignment="1">
      <alignment horizontal="left" vertical="top" wrapText="1"/>
    </xf>
    <xf numFmtId="176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177" fontId="9" fillId="0" borderId="4" xfId="0" applyNumberFormat="1" applyFont="1" applyBorder="1" applyAlignment="1">
      <alignment/>
    </xf>
    <xf numFmtId="177" fontId="9" fillId="0" borderId="7" xfId="0" applyNumberFormat="1" applyFont="1" applyBorder="1" applyAlignment="1">
      <alignment/>
    </xf>
    <xf numFmtId="177" fontId="9" fillId="0" borderId="8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177" fontId="9" fillId="0" borderId="9" xfId="0" applyNumberFormat="1" applyFont="1" applyBorder="1" applyAlignment="1">
      <alignment/>
    </xf>
    <xf numFmtId="0" fontId="8" fillId="0" borderId="5" xfId="0" applyFont="1" applyBorder="1" applyAlignment="1" quotePrefix="1">
      <alignment horizontal="left" vertical="center"/>
    </xf>
    <xf numFmtId="0" fontId="8" fillId="0" borderId="4" xfId="0" applyFont="1" applyFill="1" applyBorder="1" applyAlignment="1" quotePrefix="1">
      <alignment horizontal="left" vertical="center"/>
    </xf>
    <xf numFmtId="176" fontId="9" fillId="0" borderId="6" xfId="0" applyNumberFormat="1" applyFont="1" applyFill="1" applyBorder="1" applyAlignment="1">
      <alignment/>
    </xf>
    <xf numFmtId="177" fontId="9" fillId="0" borderId="6" xfId="0" applyNumberFormat="1" applyFont="1" applyFill="1" applyBorder="1" applyAlignment="1">
      <alignment/>
    </xf>
    <xf numFmtId="177" fontId="9" fillId="0" borderId="4" xfId="0" applyNumberFormat="1" applyFont="1" applyFill="1" applyBorder="1" applyAlignment="1">
      <alignment/>
    </xf>
    <xf numFmtId="177" fontId="9" fillId="0" borderId="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9" fillId="0" borderId="8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176" fontId="10" fillId="0" borderId="6" xfId="0" applyNumberFormat="1" applyFont="1" applyFill="1" applyBorder="1" applyAlignment="1">
      <alignment/>
    </xf>
    <xf numFmtId="176" fontId="10" fillId="0" borderId="6" xfId="0" applyNumberFormat="1" applyFont="1" applyBorder="1" applyAlignment="1">
      <alignment/>
    </xf>
    <xf numFmtId="0" fontId="11" fillId="0" borderId="4" xfId="0" applyFont="1" applyBorder="1" applyAlignment="1" quotePrefix="1">
      <alignment horizontal="left" vertical="center"/>
    </xf>
    <xf numFmtId="177" fontId="10" fillId="0" borderId="6" xfId="0" applyNumberFormat="1" applyFont="1" applyBorder="1" applyAlignment="1">
      <alignment/>
    </xf>
    <xf numFmtId="177" fontId="10" fillId="0" borderId="4" xfId="0" applyNumberFormat="1" applyFont="1" applyBorder="1" applyAlignment="1">
      <alignment/>
    </xf>
    <xf numFmtId="177" fontId="10" fillId="0" borderId="7" xfId="0" applyNumberFormat="1" applyFont="1" applyBorder="1" applyAlignment="1">
      <alignment/>
    </xf>
    <xf numFmtId="0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="90" zoomScaleNormal="90" zoomScaleSheetLayoutView="11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97" sqref="F97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ht="25.5">
      <c r="D1" s="5" t="s">
        <v>4</v>
      </c>
      <c r="E1" s="6" t="s">
        <v>5</v>
      </c>
    </row>
    <row r="2" spans="4:5" ht="30">
      <c r="D2" s="3" t="s">
        <v>1</v>
      </c>
      <c r="E2" s="4" t="s">
        <v>2</v>
      </c>
    </row>
    <row r="3" spans="4:9" ht="20.25" customHeight="1" thickBot="1">
      <c r="D3" s="47" t="s">
        <v>78</v>
      </c>
      <c r="E3" s="48" t="s">
        <v>79</v>
      </c>
      <c r="I3" s="2" t="s">
        <v>3</v>
      </c>
    </row>
    <row r="4" spans="1:9" s="11" customFormat="1" ht="30.75" customHeight="1">
      <c r="A4" s="8" t="s">
        <v>6</v>
      </c>
      <c r="B4" s="9" t="s">
        <v>7</v>
      </c>
      <c r="C4" s="8" t="s">
        <v>8</v>
      </c>
      <c r="D4" s="9" t="s">
        <v>9</v>
      </c>
      <c r="E4" s="8" t="s">
        <v>8</v>
      </c>
      <c r="F4" s="9" t="s">
        <v>0</v>
      </c>
      <c r="G4" s="9" t="s">
        <v>10</v>
      </c>
      <c r="H4" s="8" t="s">
        <v>8</v>
      </c>
      <c r="I4" s="10" t="s">
        <v>0</v>
      </c>
    </row>
    <row r="5" spans="1:9" s="12" customFormat="1" ht="15" customHeight="1">
      <c r="A5" s="17" t="s">
        <v>13</v>
      </c>
      <c r="B5" s="22">
        <v>983111629</v>
      </c>
      <c r="C5" s="23">
        <v>100</v>
      </c>
      <c r="D5" s="22">
        <v>316246265</v>
      </c>
      <c r="E5" s="24">
        <v>100</v>
      </c>
      <c r="F5" s="23">
        <f>D5*100/B5</f>
        <v>32.16788975649478</v>
      </c>
      <c r="G5" s="22">
        <f>B5-D5</f>
        <v>666865364</v>
      </c>
      <c r="H5" s="23">
        <v>100</v>
      </c>
      <c r="I5" s="25">
        <f>G5*100/B5</f>
        <v>67.83211024350521</v>
      </c>
    </row>
    <row r="6" spans="1:9" s="12" customFormat="1" ht="15" customHeight="1">
      <c r="A6" s="17" t="s">
        <v>14</v>
      </c>
      <c r="B6" s="22">
        <v>1277776259</v>
      </c>
      <c r="C6" s="23">
        <f>B6*100/$B$5</f>
        <v>129.97265227141364</v>
      </c>
      <c r="D6" s="22">
        <v>458381172</v>
      </c>
      <c r="E6" s="24">
        <f>D6*100/$D$5</f>
        <v>144.9443749161749</v>
      </c>
      <c r="F6" s="23">
        <f aca="true" t="shared" si="0" ref="F6:F63">D6*100/B6</f>
        <v>35.873351752421314</v>
      </c>
      <c r="G6" s="22">
        <f aca="true" t="shared" si="1" ref="G6:G63">B6-D6</f>
        <v>819395087</v>
      </c>
      <c r="H6" s="23">
        <f>G6*100/$G$5</f>
        <v>122.87264135073598</v>
      </c>
      <c r="I6" s="25">
        <f aca="true" t="shared" si="2" ref="I6:I62">G6*100/B6</f>
        <v>64.12664824757869</v>
      </c>
    </row>
    <row r="7" spans="1:9" s="12" customFormat="1" ht="15" customHeight="1">
      <c r="A7" s="17"/>
      <c r="B7" s="22"/>
      <c r="C7" s="23"/>
      <c r="D7" s="22"/>
      <c r="E7" s="24"/>
      <c r="F7" s="23"/>
      <c r="G7" s="22"/>
      <c r="H7" s="23"/>
      <c r="I7" s="25"/>
    </row>
    <row r="8" spans="1:9" s="12" customFormat="1" ht="15" customHeight="1">
      <c r="A8" s="17" t="s">
        <v>15</v>
      </c>
      <c r="B8" s="22">
        <v>1848609371</v>
      </c>
      <c r="C8" s="23">
        <f aca="true" t="shared" si="3" ref="C8:C83">B8*100/$B$5</f>
        <v>188.0365684291992</v>
      </c>
      <c r="D8" s="22">
        <v>1038397278</v>
      </c>
      <c r="E8" s="24">
        <f aca="true" t="shared" si="4" ref="E8:E83">D8*100/$D$5</f>
        <v>328.3508432898014</v>
      </c>
      <c r="F8" s="23">
        <f t="shared" si="0"/>
        <v>56.17180645569712</v>
      </c>
      <c r="G8" s="22">
        <f t="shared" si="1"/>
        <v>810212093</v>
      </c>
      <c r="H8" s="23">
        <f aca="true" t="shared" si="5" ref="H8:H83">G8*100/$G$5</f>
        <v>121.49560267160614</v>
      </c>
      <c r="I8" s="25">
        <f t="shared" si="2"/>
        <v>43.82819354430288</v>
      </c>
    </row>
    <row r="9" spans="1:9" s="12" customFormat="1" ht="15" customHeight="1">
      <c r="A9" s="17" t="s">
        <v>16</v>
      </c>
      <c r="B9" s="22">
        <v>2362244033</v>
      </c>
      <c r="C9" s="23">
        <f t="shared" si="3"/>
        <v>240.28238130016058</v>
      </c>
      <c r="D9" s="22">
        <v>1095969475</v>
      </c>
      <c r="E9" s="24">
        <f t="shared" si="4"/>
        <v>346.55570556698905</v>
      </c>
      <c r="F9" s="23">
        <f t="shared" si="0"/>
        <v>46.39526906151783</v>
      </c>
      <c r="G9" s="22">
        <f t="shared" si="1"/>
        <v>1266274558</v>
      </c>
      <c r="H9" s="23">
        <f t="shared" si="5"/>
        <v>189.8845893576803</v>
      </c>
      <c r="I9" s="25">
        <f t="shared" si="2"/>
        <v>53.60473093848217</v>
      </c>
    </row>
    <row r="10" spans="1:9" s="12" customFormat="1" ht="15" customHeight="1">
      <c r="A10" s="17" t="s">
        <v>17</v>
      </c>
      <c r="B10" s="22">
        <v>1490259003</v>
      </c>
      <c r="C10" s="23">
        <f t="shared" si="3"/>
        <v>151.58593989126743</v>
      </c>
      <c r="D10" s="22">
        <v>714602286</v>
      </c>
      <c r="E10" s="24">
        <f t="shared" si="4"/>
        <v>225.96386584992553</v>
      </c>
      <c r="F10" s="23">
        <f t="shared" si="0"/>
        <v>47.951549667638545</v>
      </c>
      <c r="G10" s="22">
        <f t="shared" si="1"/>
        <v>775656717</v>
      </c>
      <c r="H10" s="23">
        <f t="shared" si="5"/>
        <v>116.31384067504217</v>
      </c>
      <c r="I10" s="25">
        <f t="shared" si="2"/>
        <v>52.048450332361455</v>
      </c>
    </row>
    <row r="11" spans="1:9" s="12" customFormat="1" ht="15" customHeight="1">
      <c r="A11" s="17" t="s">
        <v>18</v>
      </c>
      <c r="B11" s="22">
        <v>3665676309</v>
      </c>
      <c r="C11" s="23">
        <f t="shared" si="3"/>
        <v>372.86470842875156</v>
      </c>
      <c r="D11" s="22">
        <v>1856138691</v>
      </c>
      <c r="E11" s="24">
        <f t="shared" si="4"/>
        <v>586.9282570024977</v>
      </c>
      <c r="F11" s="23">
        <f t="shared" si="0"/>
        <v>50.63564086230943</v>
      </c>
      <c r="G11" s="22">
        <f t="shared" si="1"/>
        <v>1809537618</v>
      </c>
      <c r="H11" s="23">
        <f t="shared" si="5"/>
        <v>271.34976798705054</v>
      </c>
      <c r="I11" s="25">
        <f t="shared" si="2"/>
        <v>49.36435913769057</v>
      </c>
    </row>
    <row r="12" spans="1:9" s="12" customFormat="1" ht="15" customHeight="1">
      <c r="A12" s="17" t="s">
        <v>19</v>
      </c>
      <c r="B12" s="22">
        <v>3949106814</v>
      </c>
      <c r="C12" s="23">
        <f t="shared" si="3"/>
        <v>401.69464967238224</v>
      </c>
      <c r="D12" s="22">
        <v>2239306401</v>
      </c>
      <c r="E12" s="24">
        <f t="shared" si="4"/>
        <v>708.0894381471984</v>
      </c>
      <c r="F12" s="23">
        <f t="shared" si="0"/>
        <v>56.704123399788095</v>
      </c>
      <c r="G12" s="22">
        <f t="shared" si="1"/>
        <v>1709800413</v>
      </c>
      <c r="H12" s="23">
        <f t="shared" si="5"/>
        <v>256.39364484972714</v>
      </c>
      <c r="I12" s="25">
        <f t="shared" si="2"/>
        <v>43.295876600211905</v>
      </c>
    </row>
    <row r="13" spans="1:9" s="12" customFormat="1" ht="15" customHeight="1">
      <c r="A13" s="17"/>
      <c r="B13" s="22"/>
      <c r="C13" s="23"/>
      <c r="D13" s="22"/>
      <c r="E13" s="24"/>
      <c r="F13" s="23"/>
      <c r="G13" s="22"/>
      <c r="H13" s="23"/>
      <c r="I13" s="25"/>
    </row>
    <row r="14" spans="1:9" s="12" customFormat="1" ht="15" customHeight="1">
      <c r="A14" s="17" t="s">
        <v>20</v>
      </c>
      <c r="B14" s="22">
        <v>4050866137</v>
      </c>
      <c r="C14" s="23">
        <f>B14*100/$B$5</f>
        <v>412.0453890999595</v>
      </c>
      <c r="D14" s="22">
        <v>2377833916</v>
      </c>
      <c r="E14" s="24">
        <f>D14*100/$D$5</f>
        <v>751.8931222792465</v>
      </c>
      <c r="F14" s="23">
        <f>D14*100/B14</f>
        <v>58.69939503261349</v>
      </c>
      <c r="G14" s="22">
        <f>B14-D14</f>
        <v>1673032221</v>
      </c>
      <c r="H14" s="23">
        <f>G14*100/$G$5</f>
        <v>250.88005935183043</v>
      </c>
      <c r="I14" s="25">
        <f>G14*100/B14</f>
        <v>41.30060496738651</v>
      </c>
    </row>
    <row r="15" spans="1:9" s="12" customFormat="1" ht="15" customHeight="1">
      <c r="A15" s="17" t="s">
        <v>21</v>
      </c>
      <c r="B15" s="22">
        <v>5453532982</v>
      </c>
      <c r="C15" s="23">
        <f t="shared" si="3"/>
        <v>554.7216431105811</v>
      </c>
      <c r="D15" s="22">
        <v>3247992335</v>
      </c>
      <c r="E15" s="24">
        <f t="shared" si="4"/>
        <v>1027.0452790960235</v>
      </c>
      <c r="F15" s="23">
        <f t="shared" si="0"/>
        <v>59.557581217907085</v>
      </c>
      <c r="G15" s="22">
        <f t="shared" si="1"/>
        <v>2205540647</v>
      </c>
      <c r="H15" s="23">
        <f t="shared" si="5"/>
        <v>330.73252354428774</v>
      </c>
      <c r="I15" s="25">
        <f t="shared" si="2"/>
        <v>40.442418782092915</v>
      </c>
    </row>
    <row r="16" spans="1:9" s="12" customFormat="1" ht="15" customHeight="1">
      <c r="A16" s="17" t="s">
        <v>22</v>
      </c>
      <c r="B16" s="22">
        <v>7067513792</v>
      </c>
      <c r="C16" s="23">
        <f t="shared" si="3"/>
        <v>718.8922990554921</v>
      </c>
      <c r="D16" s="22">
        <v>3704921343</v>
      </c>
      <c r="E16" s="24">
        <f t="shared" si="4"/>
        <v>1171.5304662965743</v>
      </c>
      <c r="F16" s="23">
        <f t="shared" si="0"/>
        <v>52.421848078934744</v>
      </c>
      <c r="G16" s="22">
        <f t="shared" si="1"/>
        <v>3362592449</v>
      </c>
      <c r="H16" s="23">
        <f t="shared" si="5"/>
        <v>504.23858105787</v>
      </c>
      <c r="I16" s="25">
        <f t="shared" si="2"/>
        <v>47.578151921065256</v>
      </c>
    </row>
    <row r="17" spans="1:9" s="12" customFormat="1" ht="15" customHeight="1">
      <c r="A17" s="17" t="s">
        <v>23</v>
      </c>
      <c r="B17" s="22">
        <v>7765173568</v>
      </c>
      <c r="C17" s="23">
        <f t="shared" si="3"/>
        <v>789.8567506416914</v>
      </c>
      <c r="D17" s="22">
        <v>3710787994</v>
      </c>
      <c r="E17" s="24">
        <f t="shared" si="4"/>
        <v>1173.385555715575</v>
      </c>
      <c r="F17" s="23">
        <f t="shared" si="0"/>
        <v>47.78757308519185</v>
      </c>
      <c r="G17" s="22">
        <f t="shared" si="1"/>
        <v>4054385574</v>
      </c>
      <c r="H17" s="23">
        <f t="shared" si="5"/>
        <v>607.9766310970081</v>
      </c>
      <c r="I17" s="25">
        <f t="shared" si="2"/>
        <v>52.21242691480815</v>
      </c>
    </row>
    <row r="18" spans="1:9" s="12" customFormat="1" ht="15" customHeight="1">
      <c r="A18" s="17" t="s">
        <v>24</v>
      </c>
      <c r="B18" s="22">
        <v>8647812889</v>
      </c>
      <c r="C18" s="23">
        <f t="shared" si="3"/>
        <v>879.6369236112454</v>
      </c>
      <c r="D18" s="22">
        <v>4154562485</v>
      </c>
      <c r="E18" s="24">
        <f t="shared" si="4"/>
        <v>1313.7111627231393</v>
      </c>
      <c r="F18" s="23">
        <f t="shared" si="0"/>
        <v>48.04177123541369</v>
      </c>
      <c r="G18" s="22">
        <f t="shared" si="1"/>
        <v>4493250404</v>
      </c>
      <c r="H18" s="23">
        <f t="shared" si="5"/>
        <v>673.7867411569451</v>
      </c>
      <c r="I18" s="25">
        <f t="shared" si="2"/>
        <v>51.95822876458631</v>
      </c>
    </row>
    <row r="19" spans="1:9" s="12" customFormat="1" ht="15" customHeight="1">
      <c r="A19" s="18"/>
      <c r="B19" s="22"/>
      <c r="C19" s="23"/>
      <c r="D19" s="22"/>
      <c r="E19" s="24"/>
      <c r="F19" s="23"/>
      <c r="G19" s="22"/>
      <c r="H19" s="23"/>
      <c r="I19" s="25"/>
    </row>
    <row r="20" spans="1:9" s="12" customFormat="1" ht="15" customHeight="1">
      <c r="A20" s="17" t="s">
        <v>25</v>
      </c>
      <c r="B20" s="22">
        <v>9328916899</v>
      </c>
      <c r="C20" s="23">
        <f t="shared" si="3"/>
        <v>948.9173582952297</v>
      </c>
      <c r="D20" s="22">
        <v>4079392153</v>
      </c>
      <c r="E20" s="24">
        <f t="shared" si="4"/>
        <v>1289.9416070573989</v>
      </c>
      <c r="F20" s="23">
        <f t="shared" si="0"/>
        <v>43.72846491362019</v>
      </c>
      <c r="G20" s="22">
        <f t="shared" si="1"/>
        <v>5249524746</v>
      </c>
      <c r="H20" s="23">
        <f t="shared" si="5"/>
        <v>787.1940918497006</v>
      </c>
      <c r="I20" s="25">
        <f t="shared" si="2"/>
        <v>56.27153508637981</v>
      </c>
    </row>
    <row r="21" spans="1:9" s="12" customFormat="1" ht="15" customHeight="1">
      <c r="A21" s="17" t="s">
        <v>26</v>
      </c>
      <c r="B21" s="22">
        <v>9505977084</v>
      </c>
      <c r="C21" s="23">
        <f t="shared" si="3"/>
        <v>966.9275394157706</v>
      </c>
      <c r="D21" s="22">
        <v>4687649717</v>
      </c>
      <c r="E21" s="24">
        <f t="shared" si="4"/>
        <v>1482.2782861957278</v>
      </c>
      <c r="F21" s="23">
        <f t="shared" si="0"/>
        <v>49.312655349127915</v>
      </c>
      <c r="G21" s="22">
        <f t="shared" si="1"/>
        <v>4818327367</v>
      </c>
      <c r="H21" s="23">
        <f t="shared" si="5"/>
        <v>722.5337567539345</v>
      </c>
      <c r="I21" s="25">
        <f t="shared" si="2"/>
        <v>50.687344650872085</v>
      </c>
    </row>
    <row r="22" spans="1:9" s="12" customFormat="1" ht="15" customHeight="1">
      <c r="A22" s="17" t="s">
        <v>27</v>
      </c>
      <c r="B22" s="22">
        <v>11902954960</v>
      </c>
      <c r="C22" s="23">
        <f t="shared" si="3"/>
        <v>1210.7429725053125</v>
      </c>
      <c r="D22" s="22">
        <v>5794408897</v>
      </c>
      <c r="E22" s="24">
        <f t="shared" si="4"/>
        <v>1832.245796483952</v>
      </c>
      <c r="F22" s="23">
        <f t="shared" si="0"/>
        <v>48.68042361306222</v>
      </c>
      <c r="G22" s="22">
        <f t="shared" si="1"/>
        <v>6108546063</v>
      </c>
      <c r="H22" s="23">
        <f t="shared" si="5"/>
        <v>916.0088966623854</v>
      </c>
      <c r="I22" s="25">
        <f t="shared" si="2"/>
        <v>51.31957638693778</v>
      </c>
    </row>
    <row r="23" spans="1:9" s="12" customFormat="1" ht="15" customHeight="1">
      <c r="A23" s="17" t="s">
        <v>28</v>
      </c>
      <c r="B23" s="22">
        <v>15271643274</v>
      </c>
      <c r="C23" s="23">
        <f t="shared" si="3"/>
        <v>1553.3987009729492</v>
      </c>
      <c r="D23" s="22">
        <v>7155493336</v>
      </c>
      <c r="E23" s="24">
        <f t="shared" si="4"/>
        <v>2262.633310783923</v>
      </c>
      <c r="F23" s="23">
        <f t="shared" si="0"/>
        <v>46.854770031082644</v>
      </c>
      <c r="G23" s="22">
        <f t="shared" si="1"/>
        <v>8116149938</v>
      </c>
      <c r="H23" s="23">
        <f t="shared" si="5"/>
        <v>1217.0597509094805</v>
      </c>
      <c r="I23" s="25">
        <f t="shared" si="2"/>
        <v>53.145229968917356</v>
      </c>
    </row>
    <row r="24" spans="1:9" s="12" customFormat="1" ht="15" customHeight="1">
      <c r="A24" s="17" t="s">
        <v>29</v>
      </c>
      <c r="B24" s="22">
        <v>16231436904</v>
      </c>
      <c r="C24" s="23">
        <f t="shared" si="3"/>
        <v>1651.026844277111</v>
      </c>
      <c r="D24" s="22">
        <v>8125404220</v>
      </c>
      <c r="E24" s="24">
        <f t="shared" si="4"/>
        <v>2569.3281215510956</v>
      </c>
      <c r="F24" s="23">
        <f t="shared" si="0"/>
        <v>50.05967289314733</v>
      </c>
      <c r="G24" s="22">
        <f t="shared" si="1"/>
        <v>8106032684</v>
      </c>
      <c r="H24" s="23">
        <f t="shared" si="5"/>
        <v>1215.542614985774</v>
      </c>
      <c r="I24" s="25">
        <f t="shared" si="2"/>
        <v>49.94032710685267</v>
      </c>
    </row>
    <row r="25" spans="1:9" s="12" customFormat="1" ht="15" customHeight="1">
      <c r="A25" s="17"/>
      <c r="B25" s="22"/>
      <c r="C25" s="23"/>
      <c r="D25" s="22"/>
      <c r="E25" s="24"/>
      <c r="F25" s="23"/>
      <c r="G25" s="22"/>
      <c r="H25" s="23"/>
      <c r="I25" s="25"/>
    </row>
    <row r="26" spans="1:9" s="12" customFormat="1" ht="15" customHeight="1">
      <c r="A26" s="17" t="s">
        <v>30</v>
      </c>
      <c r="B26" s="22">
        <v>20654470843</v>
      </c>
      <c r="C26" s="23">
        <f t="shared" si="3"/>
        <v>2100.9283415769664</v>
      </c>
      <c r="D26" s="22">
        <v>9240220864</v>
      </c>
      <c r="E26" s="24">
        <f t="shared" si="4"/>
        <v>2921.843476633629</v>
      </c>
      <c r="F26" s="23">
        <f t="shared" si="0"/>
        <v>44.73714642334495</v>
      </c>
      <c r="G26" s="22">
        <f t="shared" si="1"/>
        <v>11414249979</v>
      </c>
      <c r="H26" s="23">
        <f t="shared" si="5"/>
        <v>1711.627353163899</v>
      </c>
      <c r="I26" s="25">
        <f t="shared" si="2"/>
        <v>55.26285357665505</v>
      </c>
    </row>
    <row r="27" spans="1:9" s="12" customFormat="1" ht="15" customHeight="1">
      <c r="A27" s="17" t="s">
        <v>31</v>
      </c>
      <c r="B27" s="22">
        <v>22468221412</v>
      </c>
      <c r="C27" s="23">
        <f t="shared" si="3"/>
        <v>2285.4191476561205</v>
      </c>
      <c r="D27" s="22">
        <v>12160419239</v>
      </c>
      <c r="E27" s="24">
        <f t="shared" si="4"/>
        <v>3845.2372675452784</v>
      </c>
      <c r="F27" s="23">
        <f t="shared" si="0"/>
        <v>54.12274970953095</v>
      </c>
      <c r="G27" s="22">
        <f t="shared" si="1"/>
        <v>10307802173</v>
      </c>
      <c r="H27" s="23">
        <f t="shared" si="5"/>
        <v>1545.7096333766106</v>
      </c>
      <c r="I27" s="25">
        <f t="shared" si="2"/>
        <v>45.87725029046905</v>
      </c>
    </row>
    <row r="28" spans="1:9" s="12" customFormat="1" ht="15" customHeight="1">
      <c r="A28" s="17" t="s">
        <v>32</v>
      </c>
      <c r="B28" s="22">
        <v>28700996370</v>
      </c>
      <c r="C28" s="23">
        <f t="shared" si="3"/>
        <v>2919.4036082346047</v>
      </c>
      <c r="D28" s="22">
        <v>17222151109</v>
      </c>
      <c r="E28" s="24">
        <f t="shared" si="4"/>
        <v>5445.803797556313</v>
      </c>
      <c r="F28" s="23">
        <f t="shared" si="0"/>
        <v>60.00541196194019</v>
      </c>
      <c r="G28" s="22">
        <f t="shared" si="1"/>
        <v>11478845261</v>
      </c>
      <c r="H28" s="23">
        <f t="shared" si="5"/>
        <v>1721.3137584695432</v>
      </c>
      <c r="I28" s="25">
        <f t="shared" si="2"/>
        <v>39.99458803805981</v>
      </c>
    </row>
    <row r="29" spans="1:9" s="12" customFormat="1" ht="15" customHeight="1">
      <c r="A29" s="17" t="s">
        <v>33</v>
      </c>
      <c r="B29" s="22">
        <v>32381607807</v>
      </c>
      <c r="C29" s="23">
        <f t="shared" si="3"/>
        <v>3293.7874857545808</v>
      </c>
      <c r="D29" s="22">
        <v>19691620781</v>
      </c>
      <c r="E29" s="24">
        <f t="shared" si="4"/>
        <v>6226.672995173556</v>
      </c>
      <c r="F29" s="23">
        <f t="shared" si="0"/>
        <v>60.81112741024311</v>
      </c>
      <c r="G29" s="22">
        <f t="shared" si="1"/>
        <v>12689987026</v>
      </c>
      <c r="H29" s="23">
        <f t="shared" si="5"/>
        <v>1902.930892959077</v>
      </c>
      <c r="I29" s="25">
        <f t="shared" si="2"/>
        <v>39.18887258975689</v>
      </c>
    </row>
    <row r="30" spans="1:9" s="12" customFormat="1" ht="15" customHeight="1">
      <c r="A30" s="17" t="s">
        <v>34</v>
      </c>
      <c r="B30" s="22">
        <v>36141264594</v>
      </c>
      <c r="C30" s="23">
        <f t="shared" si="3"/>
        <v>3676.211686231615</v>
      </c>
      <c r="D30" s="22">
        <v>21901177190</v>
      </c>
      <c r="E30" s="24">
        <f t="shared" si="4"/>
        <v>6925.355210123984</v>
      </c>
      <c r="F30" s="23">
        <f t="shared" si="0"/>
        <v>60.598812565169425</v>
      </c>
      <c r="G30" s="22">
        <f t="shared" si="1"/>
        <v>14240087404</v>
      </c>
      <c r="H30" s="23">
        <f t="shared" si="5"/>
        <v>2135.376670124976</v>
      </c>
      <c r="I30" s="25">
        <f t="shared" si="2"/>
        <v>39.401187434830575</v>
      </c>
    </row>
    <row r="31" spans="1:9" s="12" customFormat="1" ht="15" customHeight="1">
      <c r="A31" s="17"/>
      <c r="B31" s="22"/>
      <c r="C31" s="23"/>
      <c r="D31" s="22"/>
      <c r="E31" s="24"/>
      <c r="F31" s="23"/>
      <c r="G31" s="22"/>
      <c r="H31" s="23"/>
      <c r="I31" s="25"/>
    </row>
    <row r="32" spans="1:9" s="12" customFormat="1" ht="15" customHeight="1">
      <c r="A32" s="17" t="s">
        <v>35</v>
      </c>
      <c r="B32" s="22">
        <v>41749449322</v>
      </c>
      <c r="C32" s="23">
        <f t="shared" si="3"/>
        <v>4246.664172253424</v>
      </c>
      <c r="D32" s="22">
        <v>26694417953</v>
      </c>
      <c r="E32" s="24">
        <f t="shared" si="4"/>
        <v>8441.022363694952</v>
      </c>
      <c r="F32" s="23">
        <f t="shared" si="0"/>
        <v>63.93956899195146</v>
      </c>
      <c r="G32" s="22">
        <f t="shared" si="1"/>
        <v>15055031369</v>
      </c>
      <c r="H32" s="23">
        <f t="shared" si="5"/>
        <v>2257.581842112286</v>
      </c>
      <c r="I32" s="25">
        <f t="shared" si="2"/>
        <v>36.06043100804854</v>
      </c>
    </row>
    <row r="33" spans="1:9" s="12" customFormat="1" ht="15" customHeight="1">
      <c r="A33" s="17" t="s">
        <v>36</v>
      </c>
      <c r="B33" s="22">
        <v>56967244348</v>
      </c>
      <c r="C33" s="23">
        <f t="shared" si="3"/>
        <v>5794.585545279925</v>
      </c>
      <c r="D33" s="22">
        <v>35231528036</v>
      </c>
      <c r="E33" s="24">
        <f t="shared" si="4"/>
        <v>11140.535694864255</v>
      </c>
      <c r="F33" s="23">
        <f t="shared" si="0"/>
        <v>61.84523832814972</v>
      </c>
      <c r="G33" s="22">
        <f t="shared" si="1"/>
        <v>21735716312</v>
      </c>
      <c r="H33" s="23">
        <f t="shared" si="5"/>
        <v>3259.385999840292</v>
      </c>
      <c r="I33" s="25">
        <f t="shared" si="2"/>
        <v>38.15476167185028</v>
      </c>
    </row>
    <row r="34" spans="1:9" s="12" customFormat="1" ht="15" customHeight="1">
      <c r="A34" s="17" t="s">
        <v>37</v>
      </c>
      <c r="B34" s="22">
        <v>72157703702</v>
      </c>
      <c r="C34" s="23">
        <f t="shared" si="3"/>
        <v>7339.726392555977</v>
      </c>
      <c r="D34" s="22">
        <v>54596091382</v>
      </c>
      <c r="E34" s="24">
        <f t="shared" si="4"/>
        <v>17263.790097884634</v>
      </c>
      <c r="F34" s="23">
        <f t="shared" si="0"/>
        <v>75.66217961629336</v>
      </c>
      <c r="G34" s="22">
        <f t="shared" si="1"/>
        <v>17561612320</v>
      </c>
      <c r="H34" s="23">
        <f t="shared" si="5"/>
        <v>2633.456956687887</v>
      </c>
      <c r="I34" s="25">
        <f t="shared" si="2"/>
        <v>24.337820383706646</v>
      </c>
    </row>
    <row r="35" spans="1:9" s="12" customFormat="1" ht="15" customHeight="1">
      <c r="A35" s="17" t="s">
        <v>38</v>
      </c>
      <c r="B35" s="22">
        <v>81808118986</v>
      </c>
      <c r="C35" s="23">
        <f t="shared" si="3"/>
        <v>8321.345874955568</v>
      </c>
      <c r="D35" s="22">
        <v>55822180502</v>
      </c>
      <c r="E35" s="24">
        <f t="shared" si="4"/>
        <v>17651.49084116456</v>
      </c>
      <c r="F35" s="23">
        <f t="shared" si="0"/>
        <v>68.2355017984865</v>
      </c>
      <c r="G35" s="22">
        <f t="shared" si="1"/>
        <v>25985938484</v>
      </c>
      <c r="H35" s="23">
        <f t="shared" si="5"/>
        <v>3896.7293679987856</v>
      </c>
      <c r="I35" s="25">
        <f t="shared" si="2"/>
        <v>31.764498201513508</v>
      </c>
    </row>
    <row r="36" spans="1:9" s="12" customFormat="1" ht="15" customHeight="1">
      <c r="A36" s="17" t="s">
        <v>39</v>
      </c>
      <c r="B36" s="22">
        <v>98185822511</v>
      </c>
      <c r="C36" s="23">
        <f t="shared" si="3"/>
        <v>9987.250645267262</v>
      </c>
      <c r="D36" s="22">
        <v>68050242479</v>
      </c>
      <c r="E36" s="24">
        <f t="shared" si="4"/>
        <v>21518.117369386164</v>
      </c>
      <c r="F36" s="23">
        <f t="shared" si="0"/>
        <v>69.30760545533563</v>
      </c>
      <c r="G36" s="22">
        <f t="shared" si="1"/>
        <v>30135580032</v>
      </c>
      <c r="H36" s="23">
        <f t="shared" si="5"/>
        <v>4518.990137865369</v>
      </c>
      <c r="I36" s="25">
        <f t="shared" si="2"/>
        <v>30.692394544664364</v>
      </c>
    </row>
    <row r="37" spans="1:9" s="12" customFormat="1" ht="15" customHeight="1">
      <c r="A37" s="17"/>
      <c r="B37" s="22"/>
      <c r="C37" s="23"/>
      <c r="D37" s="22"/>
      <c r="E37" s="24"/>
      <c r="F37" s="23"/>
      <c r="G37" s="22"/>
      <c r="H37" s="23"/>
      <c r="I37" s="25"/>
    </row>
    <row r="38" spans="1:9" s="12" customFormat="1" ht="15" customHeight="1">
      <c r="A38" s="17" t="s">
        <v>40</v>
      </c>
      <c r="B38" s="22">
        <v>113021237457</v>
      </c>
      <c r="C38" s="23">
        <f t="shared" si="3"/>
        <v>11496.277139144695</v>
      </c>
      <c r="D38" s="22">
        <v>77658236381</v>
      </c>
      <c r="E38" s="24">
        <f t="shared" si="4"/>
        <v>24556.254089198494</v>
      </c>
      <c r="F38" s="23">
        <f t="shared" si="0"/>
        <v>68.71118926701348</v>
      </c>
      <c r="G38" s="22">
        <f t="shared" si="1"/>
        <v>35363001076</v>
      </c>
      <c r="H38" s="23">
        <f t="shared" si="5"/>
        <v>5302.869662308628</v>
      </c>
      <c r="I38" s="25">
        <f t="shared" si="2"/>
        <v>31.288810732986523</v>
      </c>
    </row>
    <row r="39" spans="1:9" s="12" customFormat="1" ht="15" customHeight="1">
      <c r="A39" s="17" t="s">
        <v>41</v>
      </c>
      <c r="B39" s="22">
        <v>138484995315</v>
      </c>
      <c r="C39" s="23">
        <f t="shared" si="3"/>
        <v>14086.395809991991</v>
      </c>
      <c r="D39" s="22">
        <v>95612190420</v>
      </c>
      <c r="E39" s="24">
        <f t="shared" si="4"/>
        <v>30233.46075565509</v>
      </c>
      <c r="F39" s="23">
        <f t="shared" si="0"/>
        <v>69.04155226529713</v>
      </c>
      <c r="G39" s="22">
        <f t="shared" si="1"/>
        <v>42872804895</v>
      </c>
      <c r="H39" s="23">
        <f t="shared" si="5"/>
        <v>6429.004595146435</v>
      </c>
      <c r="I39" s="25">
        <f t="shared" si="2"/>
        <v>30.958447734702876</v>
      </c>
    </row>
    <row r="40" spans="1:9" s="12" customFormat="1" ht="15" customHeight="1">
      <c r="A40" s="17" t="s">
        <v>42</v>
      </c>
      <c r="B40" s="22">
        <v>176922471456</v>
      </c>
      <c r="C40" s="23">
        <f t="shared" si="3"/>
        <v>17996.173195099087</v>
      </c>
      <c r="D40" s="22">
        <v>127448027375</v>
      </c>
      <c r="E40" s="24">
        <f t="shared" si="4"/>
        <v>40300.247459049046</v>
      </c>
      <c r="F40" s="23">
        <f t="shared" si="0"/>
        <v>72.03608808205908</v>
      </c>
      <c r="G40" s="22">
        <f t="shared" si="1"/>
        <v>49474444081</v>
      </c>
      <c r="H40" s="23">
        <f t="shared" si="5"/>
        <v>7418.955422162247</v>
      </c>
      <c r="I40" s="25">
        <f t="shared" si="2"/>
        <v>27.963911917940916</v>
      </c>
    </row>
    <row r="41" spans="1:9" s="12" customFormat="1" ht="15" customHeight="1">
      <c r="A41" s="17" t="s">
        <v>43</v>
      </c>
      <c r="B41" s="22">
        <v>218668806021</v>
      </c>
      <c r="C41" s="23">
        <f t="shared" si="3"/>
        <v>22242.52054097104</v>
      </c>
      <c r="D41" s="22">
        <v>152312807841</v>
      </c>
      <c r="E41" s="24">
        <f t="shared" si="4"/>
        <v>48162.72149206252</v>
      </c>
      <c r="F41" s="23">
        <f t="shared" si="0"/>
        <v>69.65456601357788</v>
      </c>
      <c r="G41" s="22">
        <f t="shared" si="1"/>
        <v>66355998180</v>
      </c>
      <c r="H41" s="23">
        <f t="shared" si="5"/>
        <v>9950.434039936134</v>
      </c>
      <c r="I41" s="25">
        <f t="shared" si="2"/>
        <v>30.345433986422123</v>
      </c>
    </row>
    <row r="42" spans="1:9" s="13" customFormat="1" ht="15" customHeight="1">
      <c r="A42" s="17" t="s">
        <v>44</v>
      </c>
      <c r="B42" s="22">
        <v>272380541997</v>
      </c>
      <c r="C42" s="23">
        <f t="shared" si="3"/>
        <v>27705.962778007175</v>
      </c>
      <c r="D42" s="22">
        <v>175897243258</v>
      </c>
      <c r="E42" s="24">
        <f t="shared" si="4"/>
        <v>55620.338554196045</v>
      </c>
      <c r="F42" s="23">
        <f t="shared" si="0"/>
        <v>64.57775653443605</v>
      </c>
      <c r="G42" s="22">
        <f t="shared" si="1"/>
        <v>96483298739</v>
      </c>
      <c r="H42" s="23">
        <f t="shared" si="5"/>
        <v>14468.182626890786</v>
      </c>
      <c r="I42" s="25">
        <f t="shared" si="2"/>
        <v>35.42224346556395</v>
      </c>
    </row>
    <row r="43" spans="1:9" s="12" customFormat="1" ht="15" customHeight="1">
      <c r="A43" s="17"/>
      <c r="B43" s="22"/>
      <c r="C43" s="23"/>
      <c r="D43" s="22"/>
      <c r="E43" s="24"/>
      <c r="F43" s="23"/>
      <c r="G43" s="22"/>
      <c r="H43" s="23"/>
      <c r="I43" s="25"/>
    </row>
    <row r="44" spans="1:9" s="12" customFormat="1" ht="15" customHeight="1">
      <c r="A44" s="17" t="s">
        <v>45</v>
      </c>
      <c r="B44" s="22">
        <v>310445488597</v>
      </c>
      <c r="C44" s="23">
        <f t="shared" si="3"/>
        <v>31577.847259601484</v>
      </c>
      <c r="D44" s="22">
        <v>182513058213</v>
      </c>
      <c r="E44" s="24">
        <f t="shared" si="4"/>
        <v>57712.32055910605</v>
      </c>
      <c r="F44" s="23">
        <f t="shared" si="0"/>
        <v>58.79069431410759</v>
      </c>
      <c r="G44" s="22">
        <f t="shared" si="1"/>
        <v>127932430384</v>
      </c>
      <c r="H44" s="23">
        <f t="shared" si="5"/>
        <v>19184.14679938303</v>
      </c>
      <c r="I44" s="25">
        <f t="shared" si="2"/>
        <v>41.20930568589241</v>
      </c>
    </row>
    <row r="45" spans="1:9" s="12" customFormat="1" ht="15" customHeight="1">
      <c r="A45" s="17" t="s">
        <v>46</v>
      </c>
      <c r="B45" s="22">
        <v>319517801943</v>
      </c>
      <c r="C45" s="23">
        <f t="shared" si="3"/>
        <v>32500.663456499507</v>
      </c>
      <c r="D45" s="22">
        <v>181225117759</v>
      </c>
      <c r="E45" s="24">
        <f t="shared" si="4"/>
        <v>57305.06185077</v>
      </c>
      <c r="F45" s="23">
        <f t="shared" si="0"/>
        <v>56.71831636827842</v>
      </c>
      <c r="G45" s="22">
        <f t="shared" si="1"/>
        <v>138292684184</v>
      </c>
      <c r="H45" s="23">
        <f t="shared" si="5"/>
        <v>20737.721832558695</v>
      </c>
      <c r="I45" s="25">
        <f t="shared" si="2"/>
        <v>43.28168363172158</v>
      </c>
    </row>
    <row r="46" spans="1:9" s="13" customFormat="1" ht="15" customHeight="1">
      <c r="A46" s="17" t="s">
        <v>47</v>
      </c>
      <c r="B46" s="22">
        <v>316192406460</v>
      </c>
      <c r="C46" s="23">
        <f t="shared" si="3"/>
        <v>32162.411381668237</v>
      </c>
      <c r="D46" s="22">
        <v>204378166708</v>
      </c>
      <c r="E46" s="24">
        <f t="shared" si="4"/>
        <v>64626.27051358219</v>
      </c>
      <c r="F46" s="23">
        <f t="shared" si="0"/>
        <v>64.63727861024863</v>
      </c>
      <c r="G46" s="22">
        <f t="shared" si="1"/>
        <v>111814239752</v>
      </c>
      <c r="H46" s="23">
        <f t="shared" si="5"/>
        <v>16767.138584213528</v>
      </c>
      <c r="I46" s="25">
        <f t="shared" si="2"/>
        <v>35.362721389751364</v>
      </c>
    </row>
    <row r="47" spans="1:9" s="12" customFormat="1" ht="15" customHeight="1">
      <c r="A47" s="17" t="s">
        <v>48</v>
      </c>
      <c r="B47" s="22">
        <v>361987188464</v>
      </c>
      <c r="C47" s="23">
        <f t="shared" si="3"/>
        <v>36820.55809188277</v>
      </c>
      <c r="D47" s="22">
        <v>211639736363</v>
      </c>
      <c r="E47" s="24">
        <f t="shared" si="4"/>
        <v>66922.44613956152</v>
      </c>
      <c r="F47" s="23">
        <f t="shared" si="0"/>
        <v>58.46608474212556</v>
      </c>
      <c r="G47" s="22">
        <f t="shared" si="1"/>
        <v>150347452101</v>
      </c>
      <c r="H47" s="23">
        <f t="shared" si="5"/>
        <v>22545.398249383365</v>
      </c>
      <c r="I47" s="25">
        <f t="shared" si="2"/>
        <v>41.53391525787444</v>
      </c>
    </row>
    <row r="48" spans="1:9" s="12" customFormat="1" ht="15" customHeight="1" thickBot="1">
      <c r="A48" s="19" t="s">
        <v>49</v>
      </c>
      <c r="B48" s="26">
        <v>405720521934</v>
      </c>
      <c r="C48" s="27">
        <f t="shared" si="3"/>
        <v>41269.018691874306</v>
      </c>
      <c r="D48" s="26">
        <v>208581372221</v>
      </c>
      <c r="E48" s="28">
        <f t="shared" si="4"/>
        <v>65955.36305258815</v>
      </c>
      <c r="F48" s="27">
        <f t="shared" si="0"/>
        <v>51.41011138079199</v>
      </c>
      <c r="G48" s="26">
        <f t="shared" si="1"/>
        <v>197139149713</v>
      </c>
      <c r="H48" s="27">
        <f t="shared" si="5"/>
        <v>29562.06160273755</v>
      </c>
      <c r="I48" s="29">
        <f t="shared" si="2"/>
        <v>48.58988861920801</v>
      </c>
    </row>
    <row r="49" spans="1:9" s="12" customFormat="1" ht="1.5" customHeight="1">
      <c r="A49" s="17"/>
      <c r="B49" s="22"/>
      <c r="C49" s="23"/>
      <c r="D49" s="22"/>
      <c r="E49" s="24"/>
      <c r="F49" s="23"/>
      <c r="G49" s="22"/>
      <c r="H49" s="23"/>
      <c r="I49" s="25"/>
    </row>
    <row r="50" spans="1:9" s="12" customFormat="1" ht="15" customHeight="1">
      <c r="A50" s="17" t="s">
        <v>50</v>
      </c>
      <c r="B50" s="22">
        <v>451036140735</v>
      </c>
      <c r="C50" s="23">
        <f t="shared" si="3"/>
        <v>45878.42595187123</v>
      </c>
      <c r="D50" s="22">
        <v>240565455506</v>
      </c>
      <c r="E50" s="24">
        <f t="shared" si="4"/>
        <v>76069.02661949224</v>
      </c>
      <c r="F50" s="23">
        <f t="shared" si="0"/>
        <v>53.33618168911676</v>
      </c>
      <c r="G50" s="22">
        <f t="shared" si="1"/>
        <v>210470685229</v>
      </c>
      <c r="H50" s="23">
        <f t="shared" si="5"/>
        <v>31561.19609609834</v>
      </c>
      <c r="I50" s="25">
        <f t="shared" si="2"/>
        <v>46.66381831088324</v>
      </c>
    </row>
    <row r="51" spans="1:9" s="12" customFormat="1" ht="15" customHeight="1">
      <c r="A51" s="17" t="s">
        <v>51</v>
      </c>
      <c r="B51" s="22">
        <v>539753223951</v>
      </c>
      <c r="C51" s="23">
        <f t="shared" si="3"/>
        <v>54902.53680551265</v>
      </c>
      <c r="D51" s="22">
        <v>301598558567</v>
      </c>
      <c r="E51" s="24">
        <f t="shared" si="4"/>
        <v>95368.25946924622</v>
      </c>
      <c r="F51" s="23">
        <f t="shared" si="0"/>
        <v>55.87712035498278</v>
      </c>
      <c r="G51" s="22">
        <f t="shared" si="1"/>
        <v>238154665384</v>
      </c>
      <c r="H51" s="23">
        <f t="shared" si="5"/>
        <v>35712.555823187125</v>
      </c>
      <c r="I51" s="25">
        <f t="shared" si="2"/>
        <v>44.12287964501722</v>
      </c>
    </row>
    <row r="52" spans="1:9" s="12" customFormat="1" ht="15" customHeight="1">
      <c r="A52" s="17" t="s">
        <v>52</v>
      </c>
      <c r="B52" s="22">
        <v>613376463670</v>
      </c>
      <c r="C52" s="23">
        <f t="shared" si="3"/>
        <v>62391.33436900887</v>
      </c>
      <c r="D52" s="22">
        <v>381988873448</v>
      </c>
      <c r="E52" s="24">
        <f t="shared" si="4"/>
        <v>120788.42210136459</v>
      </c>
      <c r="F52" s="23">
        <f t="shared" si="0"/>
        <v>62.27641523159457</v>
      </c>
      <c r="G52" s="22">
        <f t="shared" si="1"/>
        <v>231387590222</v>
      </c>
      <c r="H52" s="23">
        <f t="shared" si="5"/>
        <v>34697.796993697215</v>
      </c>
      <c r="I52" s="25">
        <f t="shared" si="2"/>
        <v>37.72358476840543</v>
      </c>
    </row>
    <row r="53" spans="1:9" s="12" customFormat="1" ht="15" customHeight="1">
      <c r="A53" s="17" t="s">
        <v>53</v>
      </c>
      <c r="B53" s="22">
        <v>707906088564</v>
      </c>
      <c r="C53" s="23">
        <f t="shared" si="3"/>
        <v>72006.68445800676</v>
      </c>
      <c r="D53" s="22">
        <v>527340240670</v>
      </c>
      <c r="E53" s="24">
        <f t="shared" si="4"/>
        <v>166749.87155026163</v>
      </c>
      <c r="F53" s="23">
        <f t="shared" si="0"/>
        <v>74.49296583106369</v>
      </c>
      <c r="G53" s="22">
        <f t="shared" si="1"/>
        <v>180565847894</v>
      </c>
      <c r="H53" s="23">
        <f t="shared" si="5"/>
        <v>27076.807050065956</v>
      </c>
      <c r="I53" s="25">
        <f t="shared" si="2"/>
        <v>25.507034168936308</v>
      </c>
    </row>
    <row r="54" spans="1:9" s="12" customFormat="1" ht="15" customHeight="1">
      <c r="A54" s="17" t="s">
        <v>54</v>
      </c>
      <c r="B54" s="22">
        <v>804558136373</v>
      </c>
      <c r="C54" s="23">
        <f t="shared" si="3"/>
        <v>81837.92284009286</v>
      </c>
      <c r="D54" s="22">
        <v>470301917125</v>
      </c>
      <c r="E54" s="24">
        <f t="shared" si="4"/>
        <v>148713.82500754594</v>
      </c>
      <c r="F54" s="23">
        <f t="shared" si="0"/>
        <v>58.45468411333846</v>
      </c>
      <c r="G54" s="22">
        <f t="shared" si="1"/>
        <v>334256219248</v>
      </c>
      <c r="H54" s="23">
        <f t="shared" si="5"/>
        <v>50123.49378037274</v>
      </c>
      <c r="I54" s="25">
        <f t="shared" si="2"/>
        <v>41.54531588666154</v>
      </c>
    </row>
    <row r="55" spans="1:9" s="12" customFormat="1" ht="15" customHeight="1">
      <c r="A55" s="17"/>
      <c r="B55" s="22"/>
      <c r="C55" s="23"/>
      <c r="D55" s="22"/>
      <c r="E55" s="24"/>
      <c r="F55" s="23"/>
      <c r="G55" s="22"/>
      <c r="H55" s="23"/>
      <c r="I55" s="25"/>
    </row>
    <row r="56" spans="1:9" s="12" customFormat="1" ht="15" customHeight="1">
      <c r="A56" s="17" t="s">
        <v>55</v>
      </c>
      <c r="B56" s="22">
        <v>945224853087</v>
      </c>
      <c r="C56" s="23">
        <f t="shared" si="3"/>
        <v>96146.23865740073</v>
      </c>
      <c r="D56" s="22">
        <v>503781752694</v>
      </c>
      <c r="E56" s="24">
        <f t="shared" si="4"/>
        <v>159300.4593094562</v>
      </c>
      <c r="F56" s="23">
        <f t="shared" si="0"/>
        <v>53.29755677167231</v>
      </c>
      <c r="G56" s="22">
        <f t="shared" si="1"/>
        <v>441443100393</v>
      </c>
      <c r="H56" s="23">
        <f t="shared" si="5"/>
        <v>66196.73538675492</v>
      </c>
      <c r="I56" s="25">
        <f t="shared" si="2"/>
        <v>46.70244322832769</v>
      </c>
    </row>
    <row r="57" spans="1:9" s="12" customFormat="1" ht="15" customHeight="1">
      <c r="A57" s="17" t="s">
        <v>56</v>
      </c>
      <c r="B57" s="22">
        <v>1031130572442</v>
      </c>
      <c r="C57" s="23">
        <f t="shared" si="3"/>
        <v>104884.38362699909</v>
      </c>
      <c r="D57" s="22">
        <v>557106954153</v>
      </c>
      <c r="E57" s="24">
        <f t="shared" si="4"/>
        <v>176162.38223493326</v>
      </c>
      <c r="F57" s="23">
        <f t="shared" si="0"/>
        <v>54.02874951458552</v>
      </c>
      <c r="G57" s="22">
        <f t="shared" si="1"/>
        <v>474023618289</v>
      </c>
      <c r="H57" s="23">
        <f t="shared" si="5"/>
        <v>71082.35693119609</v>
      </c>
      <c r="I57" s="25">
        <f t="shared" si="2"/>
        <v>45.97125048541448</v>
      </c>
    </row>
    <row r="58" spans="1:9" s="12" customFormat="1" ht="15" customHeight="1">
      <c r="A58" s="17" t="s">
        <v>57</v>
      </c>
      <c r="B58" s="22">
        <v>1024255478739</v>
      </c>
      <c r="C58" s="23">
        <f t="shared" si="3"/>
        <v>104185.06388545629</v>
      </c>
      <c r="D58" s="22">
        <v>615552129187</v>
      </c>
      <c r="E58" s="24">
        <f t="shared" si="4"/>
        <v>194643.28825733325</v>
      </c>
      <c r="F58" s="23">
        <f t="shared" si="0"/>
        <v>60.09751882848894</v>
      </c>
      <c r="G58" s="22">
        <f t="shared" si="1"/>
        <v>408703349552</v>
      </c>
      <c r="H58" s="23">
        <f t="shared" si="5"/>
        <v>61287.236017254</v>
      </c>
      <c r="I58" s="25">
        <f t="shared" si="2"/>
        <v>39.90248117151106</v>
      </c>
    </row>
    <row r="59" spans="1:9" s="12" customFormat="1" ht="15" customHeight="1">
      <c r="A59" s="17" t="s">
        <v>58</v>
      </c>
      <c r="B59" s="22">
        <v>1012520781357</v>
      </c>
      <c r="C59" s="23">
        <f t="shared" si="3"/>
        <v>102991.43571182393</v>
      </c>
      <c r="D59" s="22">
        <v>705724769552</v>
      </c>
      <c r="E59" s="24">
        <f t="shared" si="4"/>
        <v>223156.71287121763</v>
      </c>
      <c r="F59" s="23">
        <f t="shared" si="0"/>
        <v>69.69978123374159</v>
      </c>
      <c r="G59" s="22">
        <f t="shared" si="1"/>
        <v>306796011805</v>
      </c>
      <c r="H59" s="23">
        <f t="shared" si="5"/>
        <v>46005.68995888052</v>
      </c>
      <c r="I59" s="25">
        <f t="shared" si="2"/>
        <v>30.30021876625841</v>
      </c>
    </row>
    <row r="60" spans="1:9" s="12" customFormat="1" ht="15" customHeight="1">
      <c r="A60" s="18" t="s">
        <v>59</v>
      </c>
      <c r="B60" s="22">
        <v>1092525675200</v>
      </c>
      <c r="C60" s="23">
        <f t="shared" si="3"/>
        <v>111129.36140439042</v>
      </c>
      <c r="D60" s="22">
        <v>706107965669</v>
      </c>
      <c r="E60" s="24">
        <f t="shared" si="4"/>
        <v>223277.883034919</v>
      </c>
      <c r="F60" s="23">
        <f t="shared" si="0"/>
        <v>64.63078916106373</v>
      </c>
      <c r="G60" s="22">
        <f t="shared" si="1"/>
        <v>386417709531</v>
      </c>
      <c r="H60" s="23">
        <f t="shared" si="5"/>
        <v>57945.38603912258</v>
      </c>
      <c r="I60" s="25">
        <f t="shared" si="2"/>
        <v>35.36921083893626</v>
      </c>
    </row>
    <row r="61" spans="1:9" s="12" customFormat="1" ht="15" customHeight="1">
      <c r="A61" s="18"/>
      <c r="B61" s="22"/>
      <c r="C61" s="23"/>
      <c r="D61" s="22"/>
      <c r="E61" s="24"/>
      <c r="F61" s="23"/>
      <c r="G61" s="22"/>
      <c r="H61" s="23"/>
      <c r="I61" s="25"/>
    </row>
    <row r="62" spans="1:9" s="12" customFormat="1" ht="15" customHeight="1">
      <c r="A62" s="18" t="s">
        <v>60</v>
      </c>
      <c r="B62" s="22">
        <v>1151761733340</v>
      </c>
      <c r="C62" s="23">
        <f t="shared" si="3"/>
        <v>117154.72580784617</v>
      </c>
      <c r="D62" s="22">
        <v>749059020416</v>
      </c>
      <c r="E62" s="24">
        <f t="shared" si="4"/>
        <v>236859.4046212688</v>
      </c>
      <c r="F62" s="23">
        <f t="shared" si="0"/>
        <v>65.0359357090116</v>
      </c>
      <c r="G62" s="22">
        <f t="shared" si="1"/>
        <v>402702712924</v>
      </c>
      <c r="H62" s="23">
        <f t="shared" si="5"/>
        <v>60387.40871298273</v>
      </c>
      <c r="I62" s="25">
        <f t="shared" si="2"/>
        <v>34.964064290988404</v>
      </c>
    </row>
    <row r="63" spans="1:9" s="12" customFormat="1" ht="15" customHeight="1">
      <c r="A63" s="18" t="s">
        <v>61</v>
      </c>
      <c r="B63" s="22">
        <v>1301428217044.66</v>
      </c>
      <c r="C63" s="23">
        <f t="shared" si="3"/>
        <v>132378.47856285097</v>
      </c>
      <c r="D63" s="22">
        <v>858799169316</v>
      </c>
      <c r="E63" s="24">
        <f t="shared" si="4"/>
        <v>271560.2567878549</v>
      </c>
      <c r="F63" s="23">
        <f t="shared" si="0"/>
        <v>65.9889771920113</v>
      </c>
      <c r="G63" s="22">
        <f t="shared" si="1"/>
        <v>442629047728.6599</v>
      </c>
      <c r="H63" s="23">
        <f t="shared" si="5"/>
        <v>66374.57448287266</v>
      </c>
      <c r="I63" s="25">
        <f>G63*100/B63</f>
        <v>34.011022807988695</v>
      </c>
    </row>
    <row r="64" spans="1:9" s="12" customFormat="1" ht="15" customHeight="1">
      <c r="A64" s="18" t="s">
        <v>62</v>
      </c>
      <c r="B64" s="22">
        <v>1285206960170.02</v>
      </c>
      <c r="C64" s="23">
        <f t="shared" si="3"/>
        <v>130728.48720926075</v>
      </c>
      <c r="D64" s="22">
        <v>772881089527.08</v>
      </c>
      <c r="E64" s="24">
        <f t="shared" si="4"/>
        <v>244392.163659887</v>
      </c>
      <c r="F64" s="23">
        <f>D64*100/B64</f>
        <v>60.13670276301924</v>
      </c>
      <c r="G64" s="22">
        <f>B64-D64</f>
        <v>512325870642.94006</v>
      </c>
      <c r="H64" s="23">
        <f t="shared" si="5"/>
        <v>76825.98291953577</v>
      </c>
      <c r="I64" s="25">
        <f>G64*100/B64</f>
        <v>39.86329723698076</v>
      </c>
    </row>
    <row r="65" spans="1:9" s="14" customFormat="1" ht="15" customHeight="1">
      <c r="A65" s="20" t="s">
        <v>63</v>
      </c>
      <c r="B65" s="22">
        <v>2030845212649.81</v>
      </c>
      <c r="C65" s="23">
        <f t="shared" si="3"/>
        <v>206573.20621011697</v>
      </c>
      <c r="D65" s="22">
        <v>1280657268934</v>
      </c>
      <c r="E65" s="24">
        <f t="shared" si="4"/>
        <v>404955.6977167778</v>
      </c>
      <c r="F65" s="23">
        <f>D65*100/B65</f>
        <v>63.06030912434836</v>
      </c>
      <c r="G65" s="22">
        <f>B65-D65</f>
        <v>750187943715.81</v>
      </c>
      <c r="H65" s="23">
        <f t="shared" si="5"/>
        <v>112494.66297305103</v>
      </c>
      <c r="I65" s="25">
        <f>G65*100/B65</f>
        <v>36.939690875651635</v>
      </c>
    </row>
    <row r="66" spans="1:9" s="14" customFormat="1" ht="15" customHeight="1">
      <c r="A66" s="21" t="s">
        <v>64</v>
      </c>
      <c r="B66" s="22"/>
      <c r="C66" s="23"/>
      <c r="D66" s="22"/>
      <c r="E66" s="24"/>
      <c r="F66" s="23"/>
      <c r="G66" s="22"/>
      <c r="H66" s="23"/>
      <c r="I66" s="25"/>
    </row>
    <row r="67" spans="1:9" s="15" customFormat="1" ht="15" customHeight="1">
      <c r="A67" s="18" t="s">
        <v>65</v>
      </c>
      <c r="B67" s="22">
        <v>1417169004443.45</v>
      </c>
      <c r="C67" s="23">
        <f t="shared" si="3"/>
        <v>144151.38247168978</v>
      </c>
      <c r="D67" s="22">
        <v>841480130712</v>
      </c>
      <c r="E67" s="24">
        <f t="shared" si="4"/>
        <v>266083.81626641506</v>
      </c>
      <c r="F67" s="23">
        <f>D67*100/B67</f>
        <v>59.37754269770144</v>
      </c>
      <c r="G67" s="22">
        <f>B67-D67</f>
        <v>575688873731.45</v>
      </c>
      <c r="H67" s="23">
        <f t="shared" si="5"/>
        <v>86327.60146341173</v>
      </c>
      <c r="I67" s="25">
        <f>G67*100/B67</f>
        <v>40.62245730229855</v>
      </c>
    </row>
    <row r="68" spans="1:9" s="12" customFormat="1" ht="15" customHeight="1">
      <c r="A68" s="18"/>
      <c r="B68" s="22"/>
      <c r="C68" s="23"/>
      <c r="D68" s="22"/>
      <c r="E68" s="24"/>
      <c r="F68" s="23"/>
      <c r="G68" s="22"/>
      <c r="H68" s="23"/>
      <c r="I68" s="25"/>
    </row>
    <row r="69" spans="1:9" s="12" customFormat="1" ht="15" customHeight="1">
      <c r="A69" s="18" t="s">
        <v>66</v>
      </c>
      <c r="B69" s="30">
        <v>1304667027443</v>
      </c>
      <c r="C69" s="23">
        <f t="shared" si="3"/>
        <v>132707.9233891353</v>
      </c>
      <c r="D69" s="22">
        <v>820051115438</v>
      </c>
      <c r="E69" s="24">
        <f t="shared" si="4"/>
        <v>259307.76303018155</v>
      </c>
      <c r="F69" s="23">
        <f aca="true" t="shared" si="6" ref="F69:F75">D69*100/B69</f>
        <v>62.85520352616005</v>
      </c>
      <c r="G69" s="22">
        <f aca="true" t="shared" si="7" ref="G69:G75">B69-D69</f>
        <v>484615912005</v>
      </c>
      <c r="H69" s="23">
        <f t="shared" si="5"/>
        <v>72670.72758107737</v>
      </c>
      <c r="I69" s="25">
        <f aca="true" t="shared" si="8" ref="I69:I75">G69*100/B69</f>
        <v>37.14479647383995</v>
      </c>
    </row>
    <row r="70" spans="1:9" s="12" customFormat="1" ht="15" customHeight="1">
      <c r="A70" s="18" t="s">
        <v>67</v>
      </c>
      <c r="B70" s="30">
        <v>1320923875093</v>
      </c>
      <c r="C70" s="23">
        <f t="shared" si="3"/>
        <v>134361.5349598311</v>
      </c>
      <c r="D70" s="22">
        <v>828550685475</v>
      </c>
      <c r="E70" s="24">
        <f t="shared" si="4"/>
        <v>261995.40585088017</v>
      </c>
      <c r="F70" s="23">
        <f t="shared" si="6"/>
        <v>62.72508969653271</v>
      </c>
      <c r="G70" s="22">
        <f t="shared" si="7"/>
        <v>492373189618</v>
      </c>
      <c r="H70" s="23">
        <f t="shared" si="5"/>
        <v>73833.97252252555</v>
      </c>
      <c r="I70" s="25">
        <f t="shared" si="8"/>
        <v>37.27491030346729</v>
      </c>
    </row>
    <row r="71" spans="1:9" s="12" customFormat="1" ht="15" customHeight="1">
      <c r="A71" s="18" t="s">
        <v>68</v>
      </c>
      <c r="B71" s="30">
        <v>1368162402934</v>
      </c>
      <c r="C71" s="23">
        <f t="shared" si="3"/>
        <v>139166.536390752</v>
      </c>
      <c r="D71" s="22">
        <v>916620955818</v>
      </c>
      <c r="E71" s="24">
        <f t="shared" si="4"/>
        <v>289844.04157879937</v>
      </c>
      <c r="F71" s="23">
        <f t="shared" si="6"/>
        <v>66.99650230501311</v>
      </c>
      <c r="G71" s="22">
        <f t="shared" si="7"/>
        <v>451541447116</v>
      </c>
      <c r="H71" s="23">
        <f t="shared" si="5"/>
        <v>67711.03606394528</v>
      </c>
      <c r="I71" s="25">
        <f t="shared" si="8"/>
        <v>33.0034976949869</v>
      </c>
    </row>
    <row r="72" spans="1:9" s="12" customFormat="1" ht="15" customHeight="1">
      <c r="A72" s="18" t="s">
        <v>69</v>
      </c>
      <c r="B72" s="30">
        <v>1464506162313.48</v>
      </c>
      <c r="C72" s="23">
        <f t="shared" si="3"/>
        <v>148966.41633698752</v>
      </c>
      <c r="D72" s="22">
        <v>1067719852998</v>
      </c>
      <c r="E72" s="24">
        <f t="shared" si="4"/>
        <v>337622.9132691891</v>
      </c>
      <c r="F72" s="23">
        <f t="shared" si="6"/>
        <v>72.90647731460025</v>
      </c>
      <c r="G72" s="22">
        <f t="shared" si="7"/>
        <v>396786309315.48</v>
      </c>
      <c r="H72" s="23">
        <f t="shared" si="5"/>
        <v>59500.21259695833</v>
      </c>
      <c r="I72" s="25">
        <f t="shared" si="8"/>
        <v>27.09352268539975</v>
      </c>
    </row>
    <row r="73" spans="1:9" s="12" customFormat="1" ht="15" customHeight="1">
      <c r="A73" s="18" t="s">
        <v>70</v>
      </c>
      <c r="B73" s="30">
        <v>1546372421051.93</v>
      </c>
      <c r="C73" s="23">
        <f t="shared" si="3"/>
        <v>157293.67606249015</v>
      </c>
      <c r="D73" s="22">
        <v>1094282129947</v>
      </c>
      <c r="E73" s="24">
        <f t="shared" si="4"/>
        <v>346022.15142272116</v>
      </c>
      <c r="F73" s="23">
        <f t="shared" si="6"/>
        <v>70.76446236687327</v>
      </c>
      <c r="G73" s="22">
        <f t="shared" si="7"/>
        <v>452090291104.92993</v>
      </c>
      <c r="H73" s="23">
        <f t="shared" si="5"/>
        <v>67793.33813248246</v>
      </c>
      <c r="I73" s="25">
        <f t="shared" si="8"/>
        <v>29.235537633126732</v>
      </c>
    </row>
    <row r="74" spans="1:9" s="12" customFormat="1" ht="15" customHeight="1">
      <c r="A74" s="18"/>
      <c r="B74" s="22"/>
      <c r="C74" s="23"/>
      <c r="D74" s="22"/>
      <c r="E74" s="24"/>
      <c r="F74" s="23"/>
      <c r="G74" s="22"/>
      <c r="H74" s="23"/>
      <c r="I74" s="25"/>
    </row>
    <row r="75" spans="1:9" s="12" customFormat="1" ht="15" customHeight="1">
      <c r="A75" s="18" t="s">
        <v>71</v>
      </c>
      <c r="B75" s="30">
        <v>1635461617458.97</v>
      </c>
      <c r="C75" s="23">
        <f t="shared" si="3"/>
        <v>166355.6374694221</v>
      </c>
      <c r="D75" s="22">
        <v>1208698505212</v>
      </c>
      <c r="E75" s="24">
        <f t="shared" si="4"/>
        <v>382201.6697057276</v>
      </c>
      <c r="F75" s="23">
        <f t="shared" si="6"/>
        <v>73.90564794115834</v>
      </c>
      <c r="G75" s="22">
        <f t="shared" si="7"/>
        <v>426763112246.97</v>
      </c>
      <c r="H75" s="23">
        <f t="shared" si="5"/>
        <v>63995.39326606412</v>
      </c>
      <c r="I75" s="25">
        <f t="shared" si="8"/>
        <v>26.094352058841668</v>
      </c>
    </row>
    <row r="76" spans="1:9" s="12" customFormat="1" ht="15" customHeight="1">
      <c r="A76" s="18" t="s">
        <v>72</v>
      </c>
      <c r="B76" s="30">
        <v>1640883738118.84</v>
      </c>
      <c r="C76" s="23">
        <f t="shared" si="3"/>
        <v>166907.16391870083</v>
      </c>
      <c r="D76" s="22">
        <v>1242941809809</v>
      </c>
      <c r="E76" s="24">
        <f t="shared" si="4"/>
        <v>393029.7199902108</v>
      </c>
      <c r="F76" s="23">
        <f>D76*100/B76</f>
        <v>75.74831665002341</v>
      </c>
      <c r="G76" s="22">
        <f>B76-D76</f>
        <v>397941928309.8401</v>
      </c>
      <c r="H76" s="23">
        <f t="shared" si="5"/>
        <v>59673.50379736322</v>
      </c>
      <c r="I76" s="25">
        <f>G76*100/B76</f>
        <v>24.25168334997658</v>
      </c>
    </row>
    <row r="77" spans="1:9" s="12" customFormat="1" ht="15" customHeight="1">
      <c r="A77" s="18" t="s">
        <v>73</v>
      </c>
      <c r="B77" s="30">
        <v>1553710373448.21</v>
      </c>
      <c r="C77" s="31">
        <f t="shared" si="3"/>
        <v>158040.07679459665</v>
      </c>
      <c r="D77" s="30">
        <v>1051564740086</v>
      </c>
      <c r="E77" s="32">
        <f t="shared" si="4"/>
        <v>332514.5168389578</v>
      </c>
      <c r="F77" s="31">
        <f>D77*100/B77</f>
        <v>67.68087270681094</v>
      </c>
      <c r="G77" s="30">
        <f>B77-D77</f>
        <v>502145633362.20996</v>
      </c>
      <c r="H77" s="31">
        <f t="shared" si="5"/>
        <v>75299.40231866803</v>
      </c>
      <c r="I77" s="33">
        <f>G77*100/B77</f>
        <v>32.319127293189055</v>
      </c>
    </row>
    <row r="78" spans="1:9" s="12" customFormat="1" ht="15" customHeight="1">
      <c r="A78" s="18" t="s">
        <v>74</v>
      </c>
      <c r="B78" s="30">
        <v>1497369980183</v>
      </c>
      <c r="C78" s="31">
        <f t="shared" si="3"/>
        <v>152309.25319295557</v>
      </c>
      <c r="D78" s="30">
        <v>1082412257728</v>
      </c>
      <c r="E78" s="32">
        <f t="shared" si="4"/>
        <v>342268.7878157233</v>
      </c>
      <c r="F78" s="31">
        <f>D78*100/B78</f>
        <v>72.28756232949947</v>
      </c>
      <c r="G78" s="30">
        <f>B78-D78</f>
        <v>414957722455</v>
      </c>
      <c r="H78" s="31">
        <f t="shared" si="5"/>
        <v>62225.11242239296</v>
      </c>
      <c r="I78" s="33">
        <f>G78*100/B78</f>
        <v>27.712437670500528</v>
      </c>
    </row>
    <row r="79" spans="1:9" s="44" customFormat="1" ht="15" customHeight="1">
      <c r="A79" s="39" t="s">
        <v>75</v>
      </c>
      <c r="B79" s="40">
        <v>1671309223208.27</v>
      </c>
      <c r="C79" s="41">
        <f t="shared" si="3"/>
        <v>170001.97880969933</v>
      </c>
      <c r="D79" s="40">
        <v>1203398430249</v>
      </c>
      <c r="E79" s="42">
        <f t="shared" si="4"/>
        <v>380525.73688071856</v>
      </c>
      <c r="F79" s="41">
        <f>D79*100/B79</f>
        <v>72.0033380740243</v>
      </c>
      <c r="G79" s="40">
        <f>B79-D79</f>
        <v>467910792959.27</v>
      </c>
      <c r="H79" s="41">
        <f t="shared" si="5"/>
        <v>70165.70633577995</v>
      </c>
      <c r="I79" s="43">
        <f>G79*100/B79</f>
        <v>27.9966619259757</v>
      </c>
    </row>
    <row r="80" spans="1:9" s="12" customFormat="1" ht="15" customHeight="1">
      <c r="A80" s="17"/>
      <c r="B80" s="22"/>
      <c r="C80" s="23"/>
      <c r="D80" s="22"/>
      <c r="E80" s="24"/>
      <c r="F80" s="23"/>
      <c r="G80" s="22"/>
      <c r="H80" s="23"/>
      <c r="I80" s="25"/>
    </row>
    <row r="81" spans="1:9" s="13" customFormat="1" ht="15" customHeight="1">
      <c r="A81" s="18" t="s">
        <v>76</v>
      </c>
      <c r="B81" s="40">
        <v>1668334398856.58</v>
      </c>
      <c r="C81" s="31">
        <f t="shared" si="3"/>
        <v>169699.38607618483</v>
      </c>
      <c r="D81" s="30">
        <v>1222125909035</v>
      </c>
      <c r="E81" s="32">
        <f t="shared" si="4"/>
        <v>386447.5392412935</v>
      </c>
      <c r="F81" s="31">
        <f>D81*100/B81</f>
        <v>73.25425345617784</v>
      </c>
      <c r="G81" s="30">
        <f>B81-D81</f>
        <v>446208489821.5801</v>
      </c>
      <c r="H81" s="31">
        <f t="shared" si="5"/>
        <v>66911.33081873182</v>
      </c>
      <c r="I81" s="33">
        <f>G81*100/B81</f>
        <v>26.745746543822165</v>
      </c>
    </row>
    <row r="82" spans="1:9" s="13" customFormat="1" ht="15" customHeight="1">
      <c r="A82" s="18" t="s">
        <v>77</v>
      </c>
      <c r="B82" s="40">
        <v>1730496721114</v>
      </c>
      <c r="C82" s="31">
        <f t="shared" si="3"/>
        <v>176022.4037705895</v>
      </c>
      <c r="D82" s="30">
        <v>1218049938385</v>
      </c>
      <c r="E82" s="32">
        <f t="shared" si="4"/>
        <v>385158.6795451956</v>
      </c>
      <c r="F82" s="31">
        <f>D82*100/B82</f>
        <v>70.38730114443011</v>
      </c>
      <c r="G82" s="30">
        <f>B82-D82</f>
        <v>512446782729</v>
      </c>
      <c r="H82" s="31">
        <f t="shared" si="5"/>
        <v>76844.11432845086</v>
      </c>
      <c r="I82" s="33">
        <f>G82*100/B82</f>
        <v>29.612698855569892</v>
      </c>
    </row>
    <row r="83" spans="1:9" s="13" customFormat="1" ht="15" customHeight="1">
      <c r="A83" s="18" t="s">
        <v>82</v>
      </c>
      <c r="B83" s="40">
        <v>1726322617562.16</v>
      </c>
      <c r="C83" s="31">
        <f t="shared" si="3"/>
        <v>175597.8229367644</v>
      </c>
      <c r="D83" s="30">
        <v>1343377441856</v>
      </c>
      <c r="E83" s="32">
        <f t="shared" si="4"/>
        <v>424788.39769253874</v>
      </c>
      <c r="F83" s="31">
        <f>D83*100/B83</f>
        <v>77.81728792692648</v>
      </c>
      <c r="G83" s="30">
        <f>B83-D83</f>
        <v>382945175706.1599</v>
      </c>
      <c r="H83" s="31">
        <f t="shared" si="5"/>
        <v>57424.6611653623</v>
      </c>
      <c r="I83" s="33">
        <f>G83*100/B83</f>
        <v>22.182712073073514</v>
      </c>
    </row>
    <row r="84" spans="1:9" s="55" customFormat="1" ht="15" customHeight="1">
      <c r="A84" s="51"/>
      <c r="B84" s="49"/>
      <c r="C84" s="52"/>
      <c r="D84" s="50"/>
      <c r="E84" s="53"/>
      <c r="F84" s="52"/>
      <c r="G84" s="50"/>
      <c r="H84" s="52"/>
      <c r="I84" s="54"/>
    </row>
    <row r="85" spans="1:9" s="55" customFormat="1" ht="15" customHeight="1">
      <c r="A85" s="51"/>
      <c r="B85" s="49"/>
      <c r="C85" s="52"/>
      <c r="D85" s="50"/>
      <c r="E85" s="53"/>
      <c r="F85" s="52"/>
      <c r="G85" s="50"/>
      <c r="H85" s="52"/>
      <c r="I85" s="54"/>
    </row>
    <row r="86" spans="1:9" s="55" customFormat="1" ht="15" customHeight="1">
      <c r="A86" s="51"/>
      <c r="B86" s="49"/>
      <c r="C86" s="52"/>
      <c r="D86" s="50"/>
      <c r="E86" s="53"/>
      <c r="F86" s="52"/>
      <c r="G86" s="50"/>
      <c r="H86" s="52"/>
      <c r="I86" s="54"/>
    </row>
    <row r="87" spans="1:9" s="13" customFormat="1" ht="15" customHeight="1">
      <c r="A87" s="18"/>
      <c r="B87" s="40"/>
      <c r="C87" s="31"/>
      <c r="D87" s="30"/>
      <c r="E87" s="32"/>
      <c r="F87" s="31"/>
      <c r="G87" s="30"/>
      <c r="H87" s="31"/>
      <c r="I87" s="33"/>
    </row>
    <row r="88" spans="1:9" s="12" customFormat="1" ht="15" customHeight="1" thickBot="1">
      <c r="A88" s="38"/>
      <c r="B88" s="45"/>
      <c r="C88" s="34"/>
      <c r="D88" s="36"/>
      <c r="E88" s="35"/>
      <c r="F88" s="34"/>
      <c r="G88" s="36"/>
      <c r="H88" s="34"/>
      <c r="I88" s="37"/>
    </row>
    <row r="89" s="12" customFormat="1" ht="15.75" customHeight="1">
      <c r="A89" s="7" t="s">
        <v>80</v>
      </c>
    </row>
    <row r="90" s="12" customFormat="1" ht="15.75" customHeight="1">
      <c r="A90" s="7" t="s">
        <v>11</v>
      </c>
    </row>
    <row r="91" s="12" customFormat="1" ht="15.75" customHeight="1">
      <c r="A91" s="7" t="s">
        <v>12</v>
      </c>
    </row>
    <row r="92" s="16" customFormat="1" ht="15.75" customHeight="1">
      <c r="A92" s="7" t="s">
        <v>81</v>
      </c>
    </row>
    <row r="95" spans="2:9" ht="15.75">
      <c r="B95" s="46"/>
      <c r="C95" s="46"/>
      <c r="D95" s="46"/>
      <c r="E95" s="46"/>
      <c r="F95" s="46"/>
      <c r="G95" s="46"/>
      <c r="H95" s="46"/>
      <c r="I95" s="46"/>
    </row>
    <row r="96" ht="15.75">
      <c r="B96" s="1"/>
    </row>
  </sheetData>
  <printOptions/>
  <pageMargins left="0.5905511811023623" right="0.5905511811023623" top="0.7874015748031497" bottom="0.7086614173228347" header="0.5118110236220472" footer="0.5118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nita</cp:lastModifiedBy>
  <cp:lastPrinted>2015-04-16T07:55:47Z</cp:lastPrinted>
  <dcterms:created xsi:type="dcterms:W3CDTF">1998-07-09T08:49:30Z</dcterms:created>
  <dcterms:modified xsi:type="dcterms:W3CDTF">2015-04-16T08:01:37Z</dcterms:modified>
  <cp:category/>
  <cp:version/>
  <cp:contentType/>
  <cp:contentStatus/>
</cp:coreProperties>
</file>