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10530" activeTab="0"/>
  </bookViews>
  <sheets>
    <sheet name="公共債務表" sheetId="1" r:id="rId1"/>
  </sheets>
  <definedNames>
    <definedName name="\0">#REF!</definedName>
    <definedName name="\a">#REF!</definedName>
    <definedName name="\p">#REF!</definedName>
    <definedName name="\t">#REF!</definedName>
    <definedName name="_Parse_Out" hidden="1">#REF!</definedName>
    <definedName name="FUN">#REF!</definedName>
    <definedName name="IN">#REF!</definedName>
    <definedName name="IN2_">#REF!</definedName>
    <definedName name="INN">#REF!</definedName>
    <definedName name="P">#REF!</definedName>
    <definedName name="Q">#REF!</definedName>
    <definedName name="T">#REF!</definedName>
  </definedNames>
  <calcPr fullCalcOnLoad="1"/>
</workbook>
</file>

<file path=xl/sharedStrings.xml><?xml version="1.0" encoding="utf-8"?>
<sst xmlns="http://schemas.openxmlformats.org/spreadsheetml/2006/main" count="56" uniqueCount="49">
  <si>
    <t>中央政府公共債務表</t>
  </si>
  <si>
    <t>中華民國104年度</t>
  </si>
  <si>
    <t>單位：新臺幣元</t>
  </si>
  <si>
    <t>公債及中長期借款餘額</t>
  </si>
  <si>
    <t>普通基金</t>
  </si>
  <si>
    <t>非營業特種基金</t>
  </si>
  <si>
    <t>合計</t>
  </si>
  <si>
    <t>　截至本年度止實際舉借之未償債務餘額</t>
  </si>
  <si>
    <t xml:space="preserve">          國內舉借數</t>
  </si>
  <si>
    <t xml:space="preserve">          國外舉借數</t>
  </si>
  <si>
    <t xml:space="preserve">   加：未舉借預算淨保留數(註二1)</t>
  </si>
  <si>
    <t>　截至本年度止之未償債務餘額決算數</t>
  </si>
  <si>
    <t xml:space="preserve">  減：不列債限管制自償性債務(註二2)</t>
  </si>
  <si>
    <t>受債限管制未償餘額決算數(註一1及註二3)</t>
  </si>
  <si>
    <t>本年度舉借公債及中長期借款</t>
  </si>
  <si>
    <t>　本年度實際舉借數(註二4)</t>
  </si>
  <si>
    <t xml:space="preserve">        國內舉借數</t>
  </si>
  <si>
    <t xml:space="preserve">        國外舉借數</t>
  </si>
  <si>
    <t xml:space="preserve">    減：本年度債務之償還數(註二5)</t>
  </si>
  <si>
    <t>　本年度淨舉借數</t>
  </si>
  <si>
    <t xml:space="preserve">    加：本年度強制還本數</t>
  </si>
  <si>
    <r>
      <t xml:space="preserve">　　　本年度未舉借預算淨保留數(註二6) </t>
    </r>
    <r>
      <rPr>
        <u val="single"/>
        <sz val="12"/>
        <color indexed="8"/>
        <rFont val="新細明體"/>
        <family val="1"/>
      </rPr>
      <t xml:space="preserve"> </t>
    </r>
  </si>
  <si>
    <t>　本年度舉借決算數</t>
  </si>
  <si>
    <t xml:space="preserve">    減：本年度不列債限管制債務(註二7)</t>
  </si>
  <si>
    <t>受債限管制年度舉借決算數(註一2)</t>
  </si>
  <si>
    <t>國庫券及短期借款餘額</t>
  </si>
  <si>
    <t>截至本年度止未償債務餘額決算數(註一3)</t>
  </si>
  <si>
    <t>截至本年度止未償債務餘額決算數</t>
  </si>
  <si>
    <t>本年度付息決算數</t>
  </si>
  <si>
    <t>　　普通基金</t>
  </si>
  <si>
    <t>　　非營業特種基金</t>
  </si>
  <si>
    <t>註：</t>
  </si>
  <si>
    <t>一、依據公共債務法規定之債務比率說明：</t>
  </si>
  <si>
    <t>1.公債及中長期借款未償債務餘額預算數，占前3年度名目國內生產毛額平均數不得超過40.6％，截至本年度止比率為34.57％。</t>
  </si>
  <si>
    <t>2.公債及中長期借款年度舉債額度，占總預算及特別預算歲出總額不得超過15％，截至本年度止比率為4.04％。</t>
  </si>
  <si>
    <t>3.國庫券及短期借款未償債務餘額，占總預算及特別預算歲出總額不得超過15％，截至本年度止比率為7.02％。</t>
  </si>
  <si>
    <t>4.普通基金包括總預算、特別預算，另債務基金辦理普通基金舉新債還舊債數亦列入普通基金表達。</t>
  </si>
  <si>
    <t>二、其他：</t>
  </si>
  <si>
    <t>1.未舉借預算淨保留數，係本年度暨以前年度債務之舉借保留數減債務之償還保留數。</t>
  </si>
  <si>
    <t>2.不列債限管制自償性債務，係依據公共債務法規定有特定財源用以償債之本年度暨以前年度未償債務。</t>
  </si>
  <si>
    <t>3.普通基金受債限管制未償餘額決算數與債款目錄所列未償債務餘額相符。</t>
  </si>
  <si>
    <t>4.本年度實際舉借數，含舉新債還舊債數，惟不含以前年度債務之舉借保留數於本年度舉借數100億元。</t>
  </si>
  <si>
    <t>5.本年度債務之償還數，含舉新債還舊債數，惟不含以前年度債務之償還保留數於本年度償還數0元。</t>
  </si>
  <si>
    <t>6.本年度未舉借預算淨保留數，係本年度債務之舉借保留數減債務之償還保留數。</t>
  </si>
  <si>
    <t>7.本年度依法律不列債限管制債務說明：</t>
  </si>
  <si>
    <t xml:space="preserve">   流域綜合治理計畫第1期特別預算依「流域綜合治理特別條例」第5條規定舉借107.58億元。</t>
  </si>
  <si>
    <t>8.截至本年度止，非營業特種基金財務融通保證債務為2,492,044,564元。</t>
  </si>
  <si>
    <t xml:space="preserve"> (1)行政院國家發展基金財務融通保證債務為1,697,145,564元。</t>
  </si>
  <si>
    <t xml:space="preserve"> (2)原住民族綜合發展基金財務融通保證債務為794,899,000元。</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</si>
</sst>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Red]\-#,##0.00;&quot;…&quot;"/>
    <numFmt numFmtId="177" formatCode="#,##0.00;[Red]\-#,##0.00;&quot;…  &quot;"/>
    <numFmt numFmtId="178" formatCode="0.00_);[Red]\(0.00\)"/>
    <numFmt numFmtId="179" formatCode="#,##0;[Red]\-#,##0;&quot;…&quot;"/>
    <numFmt numFmtId="180" formatCode="#,##0.00_ "/>
    <numFmt numFmtId="181" formatCode="_-* #,##0.0_-;\-* #,##0.0_-;_-* &quot;-&quot;_-;_-@_-"/>
    <numFmt numFmtId="182" formatCode="_-* #,##0.00_-;\-* #,##0.00_-;_-* &quot;-&quot;_-;_-@_-"/>
    <numFmt numFmtId="183" formatCode="#,##0\ \ "/>
    <numFmt numFmtId="184" formatCode="0.0%"/>
    <numFmt numFmtId="185" formatCode="#,##0;\-#,##0;&quot;…&quot;"/>
    <numFmt numFmtId="186" formatCode="General_)"/>
    <numFmt numFmtId="187" formatCode="#,##0.00_);[Red]\(#,##0.00\)"/>
    <numFmt numFmtId="188" formatCode="_(* #,##0.00_);_(* \(#,##0.00\);_(* &quot;-&quot;??_);_(@_)"/>
    <numFmt numFmtId="189" formatCode="#,##0.00\ \ \ \ \ \ \ \ \ \ \ \ \ \ \ \ \ \ "/>
    <numFmt numFmtId="190" formatCode="#,##0.00\ \ \ \ \ \ \ \ \ \ \ \ \ \ \ "/>
    <numFmt numFmtId="191" formatCode="#,##0.00\ \ \ \ \ \ \ \ \ \ \ "/>
    <numFmt numFmtId="192" formatCode="#,##0.00\ \ \ \ \ \ "/>
    <numFmt numFmtId="193" formatCode="_(&quot;$&quot;* #,##0_);_(&quot;$&quot;* \(#,##0\);_(&quot;$&quot;* &quot;-&quot;_);_(@_)"/>
    <numFmt numFmtId="194" formatCode="_(* #,##0_);_(* \(#,##0\);_(* &quot;-&quot;_);_(@_)"/>
    <numFmt numFmtId="195" formatCode="_(&quot;$&quot;* #,##0.00_);_(&quot;$&quot;* \(#,##0.00\);_(&quot;$&quot;* &quot;-&quot;??_);_(@_)"/>
    <numFmt numFmtId="196" formatCode="_(&quot; +&quot;* #,##0.00_);_(&quot; -&quot;* #,##0.00_);_(* &quot;…&quot;_);_(@_)"/>
    <numFmt numFmtId="197" formatCode="0.00_)"/>
    <numFmt numFmtId="198" formatCode="#,##0.00;[Red]#,##0.00"/>
    <numFmt numFmtId="199" formatCode="#,##0.00_);\-&quot;紅&quot;&quot;色&quot;\(#,##0.00\)"/>
    <numFmt numFmtId="200" formatCode="#,##0.00;[Red]\-\-#,##0.00"/>
    <numFmt numFmtId="201" formatCode="_-* #,##0.00_-;\-* #,##0.00_-;_-* &quot;_&quot;_-;_-@_-"/>
    <numFmt numFmtId="202" formatCode="#,##0.00_ ;[Red]\-#,##0.00\ "/>
    <numFmt numFmtId="203" formatCode="_-* #,##0.000_-;\-* #,##0.000_-;_-* &quot;-&quot;??_-;_-@_-"/>
    <numFmt numFmtId="204" formatCode="_-* #,##0.0000_-;\-* #,##0.0000_-;_-* &quot;-&quot;??_-;_-@_-"/>
    <numFmt numFmtId="205" formatCode="_-* #,##0.00000_-;\-* #,##0.00000_-;_-* &quot;-&quot;??_-;_-@_-"/>
    <numFmt numFmtId="206" formatCode="_-* #,##0.000000_-;\-* #,##0.000000_-;_-* &quot;-&quot;??_-;_-@_-"/>
    <numFmt numFmtId="207" formatCode="_-* #,##0.0000000_-;\-* #,##0.0000000_-;_-* &quot;-&quot;??_-;_-@_-"/>
    <numFmt numFmtId="208" formatCode="_-* #,##0.00000000_-;\-* #,##0.00000000_-;_-* &quot;-&quot;??_-;_-@_-"/>
    <numFmt numFmtId="209" formatCode="_-* #,##0.000000000_-;\-* #,##0.000000000_-;_-* &quot;-&quot;??_-;_-@_-"/>
    <numFmt numFmtId="210" formatCode="_-* #,##0.0000000000_-;\-* #,##0.0000000000_-;_-* &quot;-&quot;??_-;_-@_-"/>
    <numFmt numFmtId="211" formatCode="_-* #,##0.00000000000_-;\-* #,##0.00000000000_-;_-* &quot;-&quot;??_-;_-@_-"/>
    <numFmt numFmtId="212" formatCode="#,##0.00\ ;[Red]\-#,##0.00\ ;&quot;… &quot;"/>
    <numFmt numFmtId="213" formatCode="#,##0\ ;[Red]\-#,##0\ ;&quot;… &quot;"/>
    <numFmt numFmtId="214" formatCode="#,##0_ "/>
    <numFmt numFmtId="215" formatCode="000"/>
    <numFmt numFmtId="216" formatCode="0.00_ "/>
    <numFmt numFmtId="217" formatCode="0.000%"/>
    <numFmt numFmtId="218" formatCode="_(* #,##0.00_);_(&quot;–&quot;* #,##0.00_);_(* &quot;…&quot;_);_(@_)"/>
    <numFmt numFmtId="219" formatCode="0."/>
    <numFmt numFmtId="220" formatCode="_-* #,##0.0_-;\-* #,##0.0_-;_-* &quot;-&quot;??_-;_-@_-"/>
    <numFmt numFmtId="221" formatCode="#,##0.00;\-#,##0.00;&quot;…&quot;"/>
    <numFmt numFmtId="222" formatCode="_-* #,##0_-;\-* #,##0_-;_-* &quot;-&quot;??_-;_-@_-"/>
    <numFmt numFmtId="223" formatCode="#,##0_);[Red]\(#,##0\)"/>
    <numFmt numFmtId="224" formatCode="_(* #,##0.00_);_(&quot;–&quot;* #,##0.00_);_(* &quot;&quot;_);_(@_)"/>
    <numFmt numFmtId="225" formatCode="#,##0.0\ ;[Red]\-#,##0.0\ ;&quot;… &quot;"/>
    <numFmt numFmtId="226" formatCode="#,##0.0_);[Red]\(#,##0.0\)"/>
    <numFmt numFmtId="227" formatCode="_-* #,##0.00_-;\-\ \ #,##0.00_-;_-* &quot;_&quot;_-;_-@_-"/>
    <numFmt numFmtId="228" formatCode="_-* #,##0.00;\-* #,##0.00_-;_-* &quot;-&quot;\ _-;_-@_-"/>
    <numFmt numFmtId="229" formatCode="_-* #,##0.00_-;\-* #,##0.00_-;_-* &quot;-&quot;\ _-;_-@_-"/>
  </numFmts>
  <fonts count="32">
    <font>
      <sz val="12"/>
      <name val="新細明體"/>
      <family val="1"/>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12"/>
      <color indexed="36"/>
      <name val="細明體"/>
      <family val="3"/>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name val="Times New Roman"/>
      <family val="1"/>
    </font>
    <font>
      <sz val="12"/>
      <color indexed="10"/>
      <name val="新細明體"/>
      <family val="1"/>
    </font>
    <font>
      <u val="single"/>
      <sz val="12"/>
      <color indexed="12"/>
      <name val="細明體"/>
      <family val="3"/>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9"/>
      <name val="新細明體"/>
      <family val="1"/>
    </font>
    <font>
      <b/>
      <u val="single"/>
      <sz val="24"/>
      <color indexed="8"/>
      <name val="新細明體"/>
      <family val="1"/>
    </font>
    <font>
      <b/>
      <sz val="24"/>
      <color indexed="8"/>
      <name val="新細明體"/>
      <family val="1"/>
    </font>
    <font>
      <sz val="24"/>
      <color indexed="8"/>
      <name val="新細明體"/>
      <family val="1"/>
    </font>
    <font>
      <b/>
      <sz val="14"/>
      <color indexed="8"/>
      <name val="新細明體"/>
      <family val="1"/>
    </font>
    <font>
      <sz val="10"/>
      <color indexed="8"/>
      <name val="新細明體"/>
      <family val="1"/>
    </font>
    <font>
      <u val="single"/>
      <sz val="12"/>
      <color indexed="8"/>
      <name val="新細明體"/>
      <family val="1"/>
    </font>
    <font>
      <sz val="14"/>
      <color indexed="8"/>
      <name val="新細明體"/>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33">
    <border>
      <left/>
      <right/>
      <top/>
      <bottom/>
      <diagonal/>
    </border>
    <border>
      <left style="thin"/>
      <right style="thin"/>
      <top style="thin"/>
      <bottom style="thin"/>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slantDashDot"/>
    </border>
    <border>
      <left>
        <color indexed="63"/>
      </left>
      <right>
        <color indexed="63"/>
      </right>
      <top>
        <color indexed="63"/>
      </top>
      <bottom style="slantDashDot"/>
    </border>
    <border>
      <left>
        <color indexed="63"/>
      </left>
      <right style="thin"/>
      <top>
        <color indexed="63"/>
      </top>
      <bottom style="slantDashDot"/>
    </border>
    <border>
      <left style="thin"/>
      <right style="thin"/>
      <top>
        <color indexed="63"/>
      </top>
      <bottom>
        <color indexed="63"/>
      </bottom>
    </border>
    <border>
      <left style="thin"/>
      <right style="thin"/>
      <top style="slantDashDot"/>
      <bottom style="thin"/>
    </border>
    <border>
      <left>
        <color indexed="63"/>
      </left>
      <right>
        <color indexed="63"/>
      </right>
      <top style="thin"/>
      <bottom style="double"/>
    </border>
    <border>
      <left style="thin"/>
      <right>
        <color indexed="63"/>
      </right>
      <top>
        <color indexed="63"/>
      </top>
      <bottom style="thin"/>
    </border>
    <border>
      <left style="thin"/>
      <right>
        <color indexed="63"/>
      </right>
      <top style="slantDashDot"/>
      <bottom>
        <color indexed="63"/>
      </bottom>
    </border>
    <border>
      <left>
        <color indexed="63"/>
      </left>
      <right>
        <color indexed="63"/>
      </right>
      <top style="slantDashDot"/>
      <bottom style="thin"/>
    </border>
    <border>
      <left style="thin"/>
      <right>
        <color indexed="63"/>
      </right>
      <top style="slantDashDot"/>
      <bottom style="thin"/>
    </border>
    <border>
      <left>
        <color indexed="63"/>
      </left>
      <right style="thin"/>
      <top style="slantDashDot"/>
      <bottom style="thin"/>
    </border>
    <border>
      <left style="thin"/>
      <right>
        <color indexed="63"/>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38" fontId="3" fillId="0" borderId="0" applyBorder="0" applyAlignment="0">
      <protection/>
    </xf>
    <xf numFmtId="186" fontId="4" fillId="11" borderId="1" applyNumberFormat="0" applyFont="0" applyFill="0" applyBorder="0">
      <alignment horizontal="center" vertical="center"/>
      <protection/>
    </xf>
    <xf numFmtId="197" fontId="5" fillId="0" borderId="0">
      <alignment/>
      <protection/>
    </xf>
    <xf numFmtId="0" fontId="6"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2" applyNumberFormat="0" applyFill="0" applyAlignment="0" applyProtection="0"/>
    <xf numFmtId="0" fontId="10" fillId="6" borderId="0" applyNumberFormat="0" applyBorder="0" applyAlignment="0" applyProtection="0"/>
    <xf numFmtId="9" fontId="0" fillId="0" borderId="0" applyFont="0" applyFill="0" applyBorder="0" applyAlignment="0" applyProtection="0"/>
    <xf numFmtId="0" fontId="11" fillId="1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2" fillId="0" borderId="0" applyFont="0" applyFill="0" applyBorder="0" applyAlignment="0" applyProtection="0"/>
    <xf numFmtId="0" fontId="13" fillId="0" borderId="4" applyNumberFormat="0" applyFill="0" applyAlignment="0" applyProtection="0"/>
    <xf numFmtId="0" fontId="12" fillId="4" borderId="5"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7" borderId="3" applyNumberFormat="0" applyAlignment="0" applyProtection="0"/>
    <xf numFmtId="0" fontId="21" fillId="11" borderId="9" applyNumberFormat="0" applyAlignment="0" applyProtection="0"/>
    <xf numFmtId="0" fontId="22" fillId="16" borderId="10" applyNumberFormat="0" applyAlignment="0" applyProtection="0"/>
    <xf numFmtId="0" fontId="23" fillId="17" borderId="0" applyNumberFormat="0" applyBorder="0" applyAlignment="0" applyProtection="0"/>
    <xf numFmtId="0" fontId="13" fillId="0" borderId="0" applyNumberFormat="0" applyFill="0" applyBorder="0" applyAlignment="0" applyProtection="0"/>
  </cellStyleXfs>
  <cellXfs count="87">
    <xf numFmtId="0" fontId="0" fillId="0" borderId="0" xfId="0" applyAlignment="1">
      <alignment vertical="center"/>
    </xf>
    <xf numFmtId="0" fontId="1" fillId="0" borderId="0" xfId="0" applyFont="1" applyAlignment="1">
      <alignment vertical="center"/>
    </xf>
    <xf numFmtId="0" fontId="1" fillId="0" borderId="11" xfId="0" applyFont="1" applyBorder="1" applyAlignment="1">
      <alignment horizontal="center"/>
    </xf>
    <xf numFmtId="0" fontId="1" fillId="0" borderId="11" xfId="0" applyFont="1" applyBorder="1" applyAlignment="1">
      <alignment horizontal="right"/>
    </xf>
    <xf numFmtId="0" fontId="1" fillId="0" borderId="0" xfId="0" applyFont="1" applyAlignment="1">
      <alignment/>
    </xf>
    <xf numFmtId="0" fontId="28" fillId="0" borderId="12" xfId="0" applyFont="1" applyBorder="1" applyAlignment="1">
      <alignment horizontal="center"/>
    </xf>
    <xf numFmtId="0" fontId="1" fillId="0" borderId="13" xfId="0" applyFont="1" applyBorder="1" applyAlignment="1">
      <alignment horizontal="center"/>
    </xf>
    <xf numFmtId="0" fontId="1" fillId="0" borderId="1" xfId="0" applyFont="1" applyBorder="1" applyAlignment="1">
      <alignment horizontal="center"/>
    </xf>
    <xf numFmtId="0" fontId="1" fillId="0" borderId="14" xfId="0" applyFont="1" applyFill="1" applyBorder="1" applyAlignment="1">
      <alignment vertical="center"/>
    </xf>
    <xf numFmtId="0" fontId="1" fillId="0" borderId="15" xfId="0" applyFont="1" applyFill="1" applyBorder="1" applyAlignment="1">
      <alignment vertical="center"/>
    </xf>
    <xf numFmtId="180" fontId="29" fillId="0" borderId="11" xfId="0" applyNumberFormat="1" applyFont="1" applyFill="1" applyBorder="1" applyAlignment="1">
      <alignment/>
    </xf>
    <xf numFmtId="0" fontId="1" fillId="0" borderId="15" xfId="0" applyFont="1" applyBorder="1" applyAlignment="1">
      <alignment vertical="center"/>
    </xf>
    <xf numFmtId="43" fontId="1" fillId="0" borderId="15" xfId="38" applyFont="1" applyBorder="1" applyAlignment="1">
      <alignment/>
    </xf>
    <xf numFmtId="43" fontId="29" fillId="0" borderId="11" xfId="38" applyFont="1" applyFill="1" applyBorder="1" applyAlignment="1">
      <alignment/>
    </xf>
    <xf numFmtId="43" fontId="29" fillId="0" borderId="13" xfId="38" applyFont="1" applyFill="1" applyBorder="1" applyAlignment="1">
      <alignment/>
    </xf>
    <xf numFmtId="0" fontId="1" fillId="0" borderId="16" xfId="0" applyFont="1" applyFill="1" applyBorder="1" applyAlignment="1">
      <alignment vertical="center"/>
    </xf>
    <xf numFmtId="0" fontId="1" fillId="0" borderId="0" xfId="0" applyFont="1" applyFill="1" applyBorder="1" applyAlignment="1">
      <alignment vertical="center"/>
    </xf>
    <xf numFmtId="0" fontId="1" fillId="0" borderId="0" xfId="0" applyFont="1" applyBorder="1" applyAlignment="1">
      <alignment/>
    </xf>
    <xf numFmtId="0" fontId="1" fillId="0" borderId="0" xfId="0" applyFont="1" applyBorder="1" applyAlignment="1">
      <alignment vertical="center"/>
    </xf>
    <xf numFmtId="43" fontId="1" fillId="0" borderId="0" xfId="38" applyFont="1" applyBorder="1" applyAlignment="1">
      <alignment/>
    </xf>
    <xf numFmtId="43" fontId="1" fillId="0" borderId="0" xfId="38" applyFont="1" applyBorder="1" applyAlignment="1">
      <alignment/>
    </xf>
    <xf numFmtId="43" fontId="1" fillId="0" borderId="17" xfId="38" applyFont="1" applyBorder="1" applyAlignment="1">
      <alignment/>
    </xf>
    <xf numFmtId="43" fontId="29" fillId="0" borderId="18" xfId="0" applyNumberFormat="1" applyFont="1" applyFill="1" applyBorder="1" applyAlignment="1">
      <alignment/>
    </xf>
    <xf numFmtId="0" fontId="1" fillId="0" borderId="19" xfId="0" applyFont="1" applyBorder="1" applyAlignment="1">
      <alignment vertical="center"/>
    </xf>
    <xf numFmtId="43" fontId="29" fillId="0" borderId="11" xfId="38" applyFont="1" applyBorder="1" applyAlignment="1">
      <alignment/>
    </xf>
    <xf numFmtId="43" fontId="29" fillId="0" borderId="20" xfId="38" applyFont="1" applyFill="1" applyBorder="1" applyAlignment="1">
      <alignment/>
    </xf>
    <xf numFmtId="0" fontId="9" fillId="0" borderId="16" xfId="0" applyFont="1" applyFill="1" applyBorder="1" applyAlignment="1">
      <alignment vertical="center"/>
    </xf>
    <xf numFmtId="0" fontId="9" fillId="0" borderId="0" xfId="0" applyFont="1" applyFill="1" applyBorder="1" applyAlignment="1">
      <alignment vertical="center"/>
    </xf>
    <xf numFmtId="43" fontId="29" fillId="0" borderId="18" xfId="38" applyFont="1" applyBorder="1" applyAlignment="1">
      <alignment/>
    </xf>
    <xf numFmtId="43" fontId="29" fillId="0" borderId="18" xfId="38" applyFont="1" applyFill="1" applyBorder="1" applyAlignment="1">
      <alignment/>
    </xf>
    <xf numFmtId="43" fontId="1" fillId="0" borderId="0" xfId="38" applyFont="1" applyBorder="1" applyAlignment="1">
      <alignment horizontal="center"/>
    </xf>
    <xf numFmtId="0" fontId="1" fillId="0" borderId="21" xfId="0" applyFont="1" applyFill="1" applyBorder="1" applyAlignment="1">
      <alignment horizontal="left"/>
    </xf>
    <xf numFmtId="0" fontId="1" fillId="0" borderId="22" xfId="0" applyFont="1" applyFill="1" applyBorder="1" applyAlignment="1">
      <alignment horizontal="left"/>
    </xf>
    <xf numFmtId="0" fontId="1" fillId="0" borderId="22" xfId="0" applyFont="1" applyBorder="1" applyAlignment="1">
      <alignment/>
    </xf>
    <xf numFmtId="0" fontId="1" fillId="0" borderId="23" xfId="0" applyFont="1" applyBorder="1" applyAlignment="1">
      <alignment/>
    </xf>
    <xf numFmtId="0" fontId="28" fillId="0" borderId="24" xfId="0" applyFont="1" applyBorder="1" applyAlignment="1">
      <alignment horizontal="center"/>
    </xf>
    <xf numFmtId="0" fontId="1" fillId="0" borderId="25" xfId="0" applyFont="1" applyBorder="1" applyAlignment="1">
      <alignment horizontal="center"/>
    </xf>
    <xf numFmtId="0" fontId="1" fillId="0" borderId="15" xfId="0" applyFont="1" applyFill="1" applyBorder="1" applyAlignment="1">
      <alignment/>
    </xf>
    <xf numFmtId="0" fontId="1" fillId="0" borderId="15" xfId="0" applyFont="1" applyBorder="1" applyAlignment="1">
      <alignment/>
    </xf>
    <xf numFmtId="43" fontId="1" fillId="0" borderId="19" xfId="38" applyFont="1" applyBorder="1" applyAlignment="1">
      <alignment/>
    </xf>
    <xf numFmtId="0" fontId="1" fillId="0" borderId="0" xfId="0" applyFont="1" applyFill="1" applyBorder="1" applyAlignment="1">
      <alignment/>
    </xf>
    <xf numFmtId="0" fontId="1" fillId="0" borderId="19" xfId="0" applyFont="1" applyBorder="1" applyAlignment="1">
      <alignment/>
    </xf>
    <xf numFmtId="0" fontId="1" fillId="0" borderId="16" xfId="0" applyFont="1" applyFill="1" applyBorder="1" applyAlignment="1">
      <alignment wrapText="1"/>
    </xf>
    <xf numFmtId="43" fontId="29" fillId="0" borderId="26" xfId="38" applyFont="1" applyBorder="1" applyAlignment="1">
      <alignment/>
    </xf>
    <xf numFmtId="0" fontId="9" fillId="0" borderId="27" xfId="0" applyFont="1" applyFill="1" applyBorder="1" applyAlignment="1">
      <alignment vertical="center"/>
    </xf>
    <xf numFmtId="0" fontId="9" fillId="0" borderId="11" xfId="0" applyFont="1" applyFill="1" applyBorder="1" applyAlignment="1">
      <alignment vertical="center"/>
    </xf>
    <xf numFmtId="0" fontId="1" fillId="0" borderId="11" xfId="0" applyFont="1" applyBorder="1" applyAlignment="1">
      <alignment/>
    </xf>
    <xf numFmtId="0" fontId="1" fillId="0" borderId="11" xfId="0" applyFont="1" applyBorder="1" applyAlignment="1">
      <alignment vertical="center"/>
    </xf>
    <xf numFmtId="0" fontId="1" fillId="0" borderId="20" xfId="0" applyFont="1" applyBorder="1" applyAlignment="1">
      <alignment/>
    </xf>
    <xf numFmtId="0" fontId="28" fillId="0" borderId="1" xfId="0" applyFont="1" applyBorder="1" applyAlignment="1">
      <alignment horizontal="center"/>
    </xf>
    <xf numFmtId="0" fontId="1" fillId="0" borderId="17" xfId="0" applyFont="1" applyBorder="1" applyAlignment="1">
      <alignment vertical="center"/>
    </xf>
    <xf numFmtId="0" fontId="1" fillId="0" borderId="27" xfId="0" applyFont="1" applyFill="1" applyBorder="1" applyAlignment="1">
      <alignment vertical="center"/>
    </xf>
    <xf numFmtId="0" fontId="1" fillId="0" borderId="11" xfId="0" applyFont="1" applyFill="1" applyBorder="1" applyAlignment="1">
      <alignment vertical="center"/>
    </xf>
    <xf numFmtId="0" fontId="28" fillId="0" borderId="14" xfId="0" applyFont="1" applyFill="1" applyBorder="1" applyAlignment="1">
      <alignment vertical="center"/>
    </xf>
    <xf numFmtId="0" fontId="31" fillId="0" borderId="15" xfId="0" applyFont="1" applyFill="1" applyBorder="1" applyAlignment="1">
      <alignment vertical="center"/>
    </xf>
    <xf numFmtId="0" fontId="1" fillId="0" borderId="17" xfId="0" applyFont="1" applyBorder="1" applyAlignment="1">
      <alignment/>
    </xf>
    <xf numFmtId="0" fontId="1" fillId="0" borderId="16" xfId="0" applyFont="1" applyFill="1" applyBorder="1" applyAlignment="1">
      <alignment/>
    </xf>
    <xf numFmtId="43" fontId="29" fillId="0" borderId="11" xfId="38" applyFont="1" applyBorder="1" applyAlignment="1">
      <alignment shrinkToFit="1"/>
    </xf>
    <xf numFmtId="0" fontId="1" fillId="0" borderId="19"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xf>
    <xf numFmtId="0" fontId="1" fillId="0" borderId="27" xfId="0" applyFont="1" applyBorder="1" applyAlignment="1">
      <alignment wrapText="1"/>
    </xf>
    <xf numFmtId="0" fontId="1" fillId="0" borderId="11" xfId="0" applyFont="1" applyBorder="1" applyAlignment="1">
      <alignment wrapText="1"/>
    </xf>
    <xf numFmtId="0" fontId="1" fillId="0" borderId="20" xfId="0" applyFont="1" applyBorder="1" applyAlignment="1">
      <alignment vertical="center"/>
    </xf>
    <xf numFmtId="0" fontId="1" fillId="0" borderId="0" xfId="0" applyFont="1" applyBorder="1" applyAlignment="1">
      <alignment wrapText="1"/>
    </xf>
    <xf numFmtId="0" fontId="9" fillId="0" borderId="0" xfId="0" applyFont="1" applyBorder="1" applyAlignment="1">
      <alignment wrapText="1"/>
    </xf>
    <xf numFmtId="0" fontId="1" fillId="0" borderId="0" xfId="0" applyFont="1" applyAlignment="1">
      <alignment vertical="top" wrapText="1"/>
    </xf>
    <xf numFmtId="0" fontId="1" fillId="0" borderId="0" xfId="0" applyFont="1" applyAlignment="1">
      <alignment vertical="top"/>
    </xf>
    <xf numFmtId="0" fontId="9" fillId="0" borderId="0" xfId="0" applyFont="1" applyAlignment="1">
      <alignment wrapText="1"/>
    </xf>
    <xf numFmtId="0" fontId="1" fillId="0" borderId="0" xfId="0" applyFont="1" applyAlignment="1">
      <alignment wrapText="1"/>
    </xf>
    <xf numFmtId="0" fontId="1" fillId="0" borderId="0" xfId="37" applyFont="1" applyAlignment="1">
      <alignment wrapText="1"/>
      <protection/>
    </xf>
    <xf numFmtId="0" fontId="1" fillId="0" borderId="0" xfId="0" applyFont="1" applyAlignment="1">
      <alignment wrapText="1"/>
    </xf>
    <xf numFmtId="0" fontId="1" fillId="0" borderId="0" xfId="0" applyFont="1" applyFill="1" applyBorder="1" applyAlignment="1">
      <alignment/>
    </xf>
    <xf numFmtId="0" fontId="1" fillId="0" borderId="0" xfId="0" applyFont="1" applyFill="1" applyBorder="1" applyAlignment="1">
      <alignment vertical="top" wrapText="1"/>
    </xf>
    <xf numFmtId="0" fontId="1" fillId="0" borderId="11" xfId="0" applyFont="1" applyBorder="1" applyAlignment="1">
      <alignment/>
    </xf>
    <xf numFmtId="0" fontId="1" fillId="0" borderId="20" xfId="0" applyFont="1" applyBorder="1" applyAlignment="1">
      <alignment/>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18" xfId="0" applyFont="1" applyBorder="1" applyAlignment="1">
      <alignment horizontal="center"/>
    </xf>
    <xf numFmtId="0" fontId="1" fillId="0" borderId="13" xfId="0" applyFont="1" applyBorder="1" applyAlignment="1">
      <alignment horizontal="center"/>
    </xf>
    <xf numFmtId="0" fontId="25"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1" fillId="0" borderId="0" xfId="0" applyFont="1" applyAlignment="1">
      <alignment horizontal="center"/>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_96公共債務表-給一科(院編)(final)"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貨幣[0]_Apply"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3"/>
  <sheetViews>
    <sheetView tabSelected="1" workbookViewId="0" topLeftCell="A1">
      <selection activeCell="D20" sqref="D20"/>
    </sheetView>
  </sheetViews>
  <sheetFormatPr defaultColWidth="9.00390625" defaultRowHeight="16.5"/>
  <cols>
    <col min="1" max="1" width="42.25390625" style="1" customWidth="1"/>
    <col min="2" max="2" width="17.00390625" style="1" customWidth="1"/>
    <col min="3" max="3" width="0.6171875" style="1" customWidth="1"/>
    <col min="4" max="4" width="17.125" style="1" customWidth="1"/>
    <col min="5" max="5" width="0.74609375" style="1" customWidth="1"/>
    <col min="6" max="6" width="17.375" style="1" bestFit="1" customWidth="1"/>
    <col min="7" max="7" width="0.5" style="1" customWidth="1"/>
    <col min="8" max="8" width="15.625" style="1" customWidth="1"/>
    <col min="9" max="9" width="0.74609375" style="1" customWidth="1"/>
    <col min="10" max="10" width="16.875" style="1" customWidth="1"/>
    <col min="11" max="16384" width="9.00390625" style="1" customWidth="1"/>
  </cols>
  <sheetData>
    <row r="1" spans="1:10" ht="32.25">
      <c r="A1" s="83" t="s">
        <v>0</v>
      </c>
      <c r="B1" s="84"/>
      <c r="C1" s="84"/>
      <c r="D1" s="85"/>
      <c r="E1" s="85"/>
      <c r="F1" s="85"/>
      <c r="G1" s="85"/>
      <c r="H1" s="85"/>
      <c r="I1" s="85"/>
      <c r="J1" s="85"/>
    </row>
    <row r="2" spans="1:10" ht="16.5">
      <c r="A2" s="86" t="s">
        <v>1</v>
      </c>
      <c r="B2" s="86"/>
      <c r="C2" s="86"/>
      <c r="D2" s="86"/>
      <c r="E2" s="86"/>
      <c r="F2" s="86"/>
      <c r="G2" s="86"/>
      <c r="H2" s="86"/>
      <c r="I2" s="86"/>
      <c r="J2" s="86"/>
    </row>
    <row r="3" spans="1:10" s="4" customFormat="1" ht="16.5">
      <c r="A3" s="2"/>
      <c r="B3" s="2"/>
      <c r="C3" s="2"/>
      <c r="D3" s="2"/>
      <c r="E3" s="2"/>
      <c r="F3" s="2"/>
      <c r="G3" s="2"/>
      <c r="H3" s="2"/>
      <c r="I3" s="2"/>
      <c r="J3" s="3" t="s">
        <v>2</v>
      </c>
    </row>
    <row r="4" spans="1:10" ht="24.75" customHeight="1">
      <c r="A4" s="5" t="s">
        <v>3</v>
      </c>
      <c r="B4" s="80" t="s">
        <v>4</v>
      </c>
      <c r="C4" s="81"/>
      <c r="D4" s="81"/>
      <c r="E4" s="82"/>
      <c r="F4" s="80" t="s">
        <v>5</v>
      </c>
      <c r="G4" s="81"/>
      <c r="H4" s="81"/>
      <c r="I4" s="82"/>
      <c r="J4" s="7" t="s">
        <v>6</v>
      </c>
    </row>
    <row r="5" spans="1:10" ht="23.25" customHeight="1">
      <c r="A5" s="8" t="s">
        <v>7</v>
      </c>
      <c r="B5" s="9"/>
      <c r="C5" s="9"/>
      <c r="D5" s="10">
        <f>B7+B6</f>
        <v>5276910100000</v>
      </c>
      <c r="E5" s="11"/>
      <c r="F5" s="12"/>
      <c r="G5" s="12"/>
      <c r="H5" s="13">
        <f>F7+F6</f>
        <v>274573612351</v>
      </c>
      <c r="I5" s="12"/>
      <c r="J5" s="14">
        <f>D5+H5</f>
        <v>5551483712351</v>
      </c>
    </row>
    <row r="6" spans="1:10" ht="23.25" customHeight="1">
      <c r="A6" s="15" t="s">
        <v>8</v>
      </c>
      <c r="B6" s="13">
        <v>5276910100000</v>
      </c>
      <c r="C6" s="16"/>
      <c r="D6" s="17"/>
      <c r="E6" s="18"/>
      <c r="F6" s="13">
        <v>274573612351</v>
      </c>
      <c r="G6" s="19"/>
      <c r="H6" s="20"/>
      <c r="I6" s="19"/>
      <c r="J6" s="21"/>
    </row>
    <row r="7" spans="1:10" ht="23.25" customHeight="1">
      <c r="A7" s="15" t="s">
        <v>9</v>
      </c>
      <c r="B7" s="22">
        <v>0</v>
      </c>
      <c r="C7" s="16"/>
      <c r="D7" s="17"/>
      <c r="E7" s="18"/>
      <c r="F7" s="22">
        <v>0</v>
      </c>
      <c r="G7" s="18"/>
      <c r="H7" s="17"/>
      <c r="I7" s="18"/>
      <c r="J7" s="23"/>
    </row>
    <row r="8" spans="1:10" ht="23.25" customHeight="1">
      <c r="A8" s="15" t="s">
        <v>10</v>
      </c>
      <c r="B8" s="16"/>
      <c r="C8" s="16"/>
      <c r="D8" s="24">
        <v>25485823126.4</v>
      </c>
      <c r="E8" s="18"/>
      <c r="F8" s="18"/>
      <c r="G8" s="18"/>
      <c r="H8" s="20"/>
      <c r="I8" s="19"/>
      <c r="J8" s="25">
        <f>D8</f>
        <v>25485823126.4</v>
      </c>
    </row>
    <row r="9" spans="1:10" ht="23.25" customHeight="1">
      <c r="A9" s="15" t="s">
        <v>11</v>
      </c>
      <c r="B9" s="16"/>
      <c r="C9" s="16"/>
      <c r="D9" s="24">
        <f>D5+D8</f>
        <v>5302395923126.4</v>
      </c>
      <c r="E9" s="18"/>
      <c r="F9" s="18"/>
      <c r="G9" s="18"/>
      <c r="H9" s="13">
        <f>H5</f>
        <v>274573612351</v>
      </c>
      <c r="I9" s="19"/>
      <c r="J9" s="25">
        <f>D9+H9</f>
        <v>5576969535477.4</v>
      </c>
    </row>
    <row r="10" spans="1:10" ht="23.25" customHeight="1">
      <c r="A10" s="15" t="s">
        <v>12</v>
      </c>
      <c r="B10" s="16"/>
      <c r="C10" s="16"/>
      <c r="D10" s="22">
        <v>0</v>
      </c>
      <c r="E10" s="18"/>
      <c r="F10" s="18"/>
      <c r="G10" s="18"/>
      <c r="H10" s="13">
        <f>H9</f>
        <v>274573612351</v>
      </c>
      <c r="I10" s="19"/>
      <c r="J10" s="25">
        <f>D10+H10</f>
        <v>274573612351</v>
      </c>
    </row>
    <row r="11" spans="1:10" ht="23.25" customHeight="1">
      <c r="A11" s="26" t="s">
        <v>13</v>
      </c>
      <c r="B11" s="27"/>
      <c r="C11" s="27"/>
      <c r="D11" s="28">
        <f>D9-D10</f>
        <v>5302395923126.4</v>
      </c>
      <c r="E11" s="18"/>
      <c r="F11" s="18"/>
      <c r="G11" s="18"/>
      <c r="H11" s="29">
        <f>H9-H10</f>
        <v>0</v>
      </c>
      <c r="I11" s="30"/>
      <c r="J11" s="25">
        <f>D11+H11</f>
        <v>5302395923126.4</v>
      </c>
    </row>
    <row r="12" spans="1:10" ht="10.5" customHeight="1" thickBot="1">
      <c r="A12" s="31"/>
      <c r="B12" s="32"/>
      <c r="C12" s="32"/>
      <c r="D12" s="33"/>
      <c r="E12" s="33"/>
      <c r="F12" s="33"/>
      <c r="G12" s="33"/>
      <c r="H12" s="33"/>
      <c r="I12" s="33"/>
      <c r="J12" s="34"/>
    </row>
    <row r="13" spans="1:10" ht="23.25" customHeight="1">
      <c r="A13" s="35" t="s">
        <v>14</v>
      </c>
      <c r="B13" s="76" t="s">
        <v>4</v>
      </c>
      <c r="C13" s="77"/>
      <c r="D13" s="77"/>
      <c r="E13" s="77"/>
      <c r="F13" s="78" t="s">
        <v>5</v>
      </c>
      <c r="G13" s="77"/>
      <c r="H13" s="77"/>
      <c r="I13" s="79"/>
      <c r="J13" s="36" t="s">
        <v>6</v>
      </c>
    </row>
    <row r="14" spans="1:10" ht="23.25" customHeight="1">
      <c r="A14" s="8" t="s">
        <v>15</v>
      </c>
      <c r="B14" s="37"/>
      <c r="C14" s="38"/>
      <c r="D14" s="24">
        <f>B15+B16</f>
        <v>1040940800000</v>
      </c>
      <c r="E14" s="11"/>
      <c r="F14" s="12"/>
      <c r="G14" s="12"/>
      <c r="H14" s="24">
        <f>F15+F16</f>
        <v>4544354531</v>
      </c>
      <c r="I14" s="12"/>
      <c r="J14" s="25">
        <f>D14+H14</f>
        <v>1045485154531</v>
      </c>
    </row>
    <row r="15" spans="1:10" ht="23.25" customHeight="1">
      <c r="A15" s="15" t="s">
        <v>16</v>
      </c>
      <c r="B15" s="13">
        <v>1040940800000</v>
      </c>
      <c r="C15" s="17"/>
      <c r="D15" s="17"/>
      <c r="E15" s="18"/>
      <c r="F15" s="24">
        <v>4544354531</v>
      </c>
      <c r="G15" s="19"/>
      <c r="H15" s="20"/>
      <c r="I15" s="19"/>
      <c r="J15" s="39"/>
    </row>
    <row r="16" spans="1:10" ht="23.25" customHeight="1">
      <c r="A16" s="15" t="s">
        <v>17</v>
      </c>
      <c r="B16" s="22">
        <v>0</v>
      </c>
      <c r="C16" s="17"/>
      <c r="D16" s="17"/>
      <c r="E16" s="18"/>
      <c r="F16" s="29">
        <v>0</v>
      </c>
      <c r="G16" s="19"/>
      <c r="H16" s="20"/>
      <c r="I16" s="19"/>
      <c r="J16" s="39"/>
    </row>
    <row r="17" spans="1:10" ht="23.25" customHeight="1">
      <c r="A17" s="15" t="s">
        <v>18</v>
      </c>
      <c r="B17" s="37"/>
      <c r="C17" s="17"/>
      <c r="D17" s="24">
        <v>1027940500000</v>
      </c>
      <c r="E17" s="18"/>
      <c r="F17" s="19"/>
      <c r="G17" s="19"/>
      <c r="H17" s="24">
        <v>30765651084</v>
      </c>
      <c r="I17" s="19"/>
      <c r="J17" s="25">
        <f>D17+H17</f>
        <v>1058706151084</v>
      </c>
    </row>
    <row r="18" spans="1:10" ht="23.25" customHeight="1">
      <c r="A18" s="15" t="s">
        <v>19</v>
      </c>
      <c r="B18" s="40"/>
      <c r="C18" s="17"/>
      <c r="D18" s="24">
        <f>D14-D17</f>
        <v>13000300000</v>
      </c>
      <c r="E18" s="18"/>
      <c r="F18" s="19"/>
      <c r="G18" s="19"/>
      <c r="H18" s="24">
        <f>H14-H17</f>
        <v>-26221296553</v>
      </c>
      <c r="I18" s="19"/>
      <c r="J18" s="25">
        <f>D18+H18</f>
        <v>-13220996553</v>
      </c>
    </row>
    <row r="19" spans="1:11" ht="23.25" customHeight="1">
      <c r="A19" s="15" t="s">
        <v>20</v>
      </c>
      <c r="B19" s="16"/>
      <c r="C19" s="16"/>
      <c r="D19" s="24">
        <v>66000000000</v>
      </c>
      <c r="E19" s="18"/>
      <c r="F19" s="17"/>
      <c r="G19" s="17"/>
      <c r="H19" s="17"/>
      <c r="I19" s="17"/>
      <c r="J19" s="41"/>
      <c r="K19" s="18"/>
    </row>
    <row r="20" spans="1:11" ht="23.25" customHeight="1">
      <c r="A20" s="42" t="s">
        <v>21</v>
      </c>
      <c r="B20" s="16"/>
      <c r="C20" s="16"/>
      <c r="D20" s="13">
        <v>8836220505.36</v>
      </c>
      <c r="E20" s="18"/>
      <c r="F20" s="17"/>
      <c r="G20" s="17"/>
      <c r="H20" s="17"/>
      <c r="I20" s="17"/>
      <c r="J20" s="41"/>
      <c r="K20" s="18"/>
    </row>
    <row r="21" spans="1:11" ht="23.25" customHeight="1">
      <c r="A21" s="15" t="s">
        <v>22</v>
      </c>
      <c r="B21" s="16"/>
      <c r="C21" s="16"/>
      <c r="D21" s="24">
        <f>D18+D19+D20</f>
        <v>87836520505.36</v>
      </c>
      <c r="E21" s="18"/>
      <c r="F21" s="17"/>
      <c r="G21" s="17"/>
      <c r="H21" s="17"/>
      <c r="I21" s="17"/>
      <c r="J21" s="41"/>
      <c r="K21" s="18"/>
    </row>
    <row r="22" spans="1:10" ht="23.25" customHeight="1">
      <c r="A22" s="15" t="s">
        <v>23</v>
      </c>
      <c r="B22" s="16"/>
      <c r="C22" s="16"/>
      <c r="D22" s="28">
        <v>10757644075</v>
      </c>
      <c r="E22" s="18"/>
      <c r="F22" s="17"/>
      <c r="G22" s="17"/>
      <c r="H22" s="17"/>
      <c r="I22" s="17"/>
      <c r="J22" s="41"/>
    </row>
    <row r="23" spans="1:10" ht="23.25" customHeight="1" thickBot="1">
      <c r="A23" s="26" t="s">
        <v>24</v>
      </c>
      <c r="B23" s="27"/>
      <c r="C23" s="27"/>
      <c r="D23" s="43">
        <f>D21-D22</f>
        <v>77078876430.36</v>
      </c>
      <c r="E23" s="18"/>
      <c r="F23" s="17"/>
      <c r="G23" s="17"/>
      <c r="H23" s="17"/>
      <c r="I23" s="17"/>
      <c r="J23" s="41"/>
    </row>
    <row r="24" spans="1:10" ht="10.5" customHeight="1" thickTop="1">
      <c r="A24" s="44"/>
      <c r="B24" s="45"/>
      <c r="C24" s="45"/>
      <c r="D24" s="46"/>
      <c r="E24" s="47"/>
      <c r="F24" s="46"/>
      <c r="G24" s="46"/>
      <c r="H24" s="46"/>
      <c r="I24" s="46"/>
      <c r="J24" s="48"/>
    </row>
    <row r="25" spans="1:10" ht="6.75" customHeight="1">
      <c r="A25" s="16"/>
      <c r="B25" s="16"/>
      <c r="C25" s="16"/>
      <c r="D25" s="18"/>
      <c r="E25" s="18"/>
      <c r="F25" s="18"/>
      <c r="G25" s="18"/>
      <c r="H25" s="18"/>
      <c r="I25" s="18"/>
      <c r="J25" s="18"/>
    </row>
    <row r="26" spans="1:10" ht="24.75" customHeight="1">
      <c r="A26" s="49" t="s">
        <v>25</v>
      </c>
      <c r="B26" s="80" t="s">
        <v>4</v>
      </c>
      <c r="C26" s="81"/>
      <c r="D26" s="81"/>
      <c r="E26" s="82"/>
      <c r="F26" s="80" t="s">
        <v>5</v>
      </c>
      <c r="G26" s="81"/>
      <c r="H26" s="81"/>
      <c r="I26" s="82"/>
      <c r="J26" s="6" t="s">
        <v>6</v>
      </c>
    </row>
    <row r="27" spans="1:10" ht="23.25" customHeight="1">
      <c r="A27" s="26" t="s">
        <v>26</v>
      </c>
      <c r="B27" s="27"/>
      <c r="C27" s="27"/>
      <c r="D27" s="24">
        <v>134000000000</v>
      </c>
      <c r="E27" s="17"/>
      <c r="F27" s="38"/>
      <c r="G27" s="38"/>
      <c r="H27" s="38"/>
      <c r="I27" s="11"/>
      <c r="J27" s="50"/>
    </row>
    <row r="28" spans="1:10" ht="23.25" customHeight="1">
      <c r="A28" s="26" t="s">
        <v>27</v>
      </c>
      <c r="B28" s="27"/>
      <c r="C28" s="27"/>
      <c r="D28" s="38"/>
      <c r="E28" s="17"/>
      <c r="F28" s="17"/>
      <c r="G28" s="46"/>
      <c r="H28" s="24">
        <v>249917800000</v>
      </c>
      <c r="I28" s="19"/>
      <c r="J28" s="25">
        <f>D27+H28</f>
        <v>383917800000</v>
      </c>
    </row>
    <row r="29" spans="1:10" s="18" customFormat="1" ht="7.5" customHeight="1">
      <c r="A29" s="51"/>
      <c r="B29" s="52"/>
      <c r="C29" s="52"/>
      <c r="D29" s="46"/>
      <c r="E29" s="46"/>
      <c r="F29" s="74"/>
      <c r="G29" s="74"/>
      <c r="H29" s="74"/>
      <c r="I29" s="74"/>
      <c r="J29" s="75"/>
    </row>
    <row r="30" spans="1:10" s="18" customFormat="1" ht="9" customHeight="1">
      <c r="A30" s="16"/>
      <c r="B30" s="16"/>
      <c r="C30" s="16"/>
      <c r="D30" s="17"/>
      <c r="E30" s="17"/>
      <c r="F30" s="17"/>
      <c r="G30" s="17"/>
      <c r="H30" s="17"/>
      <c r="I30" s="17"/>
      <c r="J30" s="17"/>
    </row>
    <row r="31" spans="1:10" ht="23.25" customHeight="1">
      <c r="A31" s="53" t="s">
        <v>28</v>
      </c>
      <c r="B31" s="54"/>
      <c r="C31" s="54"/>
      <c r="D31" s="38"/>
      <c r="E31" s="55"/>
      <c r="F31" s="17"/>
      <c r="G31" s="17"/>
      <c r="H31" s="17"/>
      <c r="I31" s="17"/>
      <c r="J31" s="17"/>
    </row>
    <row r="32" spans="1:10" ht="23.25" customHeight="1">
      <c r="A32" s="56" t="s">
        <v>29</v>
      </c>
      <c r="B32" s="40"/>
      <c r="C32" s="40"/>
      <c r="D32" s="57">
        <v>111277536928</v>
      </c>
      <c r="E32" s="58"/>
      <c r="F32" s="59"/>
      <c r="G32" s="59"/>
      <c r="H32" s="17"/>
      <c r="I32" s="17"/>
      <c r="J32" s="17"/>
    </row>
    <row r="33" spans="1:7" ht="23.25" customHeight="1">
      <c r="A33" s="60" t="s">
        <v>30</v>
      </c>
      <c r="B33" s="17"/>
      <c r="C33" s="17"/>
      <c r="D33" s="57">
        <v>9250874090</v>
      </c>
      <c r="E33" s="41"/>
      <c r="F33" s="17"/>
      <c r="G33" s="17"/>
    </row>
    <row r="34" spans="1:7" ht="23.25" customHeight="1">
      <c r="A34" s="60" t="s">
        <v>6</v>
      </c>
      <c r="B34" s="17"/>
      <c r="C34" s="17"/>
      <c r="D34" s="57">
        <f>D32+D33</f>
        <v>120528411018</v>
      </c>
      <c r="E34" s="41"/>
      <c r="F34" s="17"/>
      <c r="G34" s="17"/>
    </row>
    <row r="35" spans="1:7" ht="6" customHeight="1">
      <c r="A35" s="61"/>
      <c r="B35" s="62"/>
      <c r="C35" s="62"/>
      <c r="D35" s="47"/>
      <c r="E35" s="63"/>
      <c r="F35" s="18"/>
      <c r="G35" s="18"/>
    </row>
    <row r="36" spans="1:7" ht="16.5">
      <c r="A36" s="16" t="s">
        <v>31</v>
      </c>
      <c r="B36" s="64"/>
      <c r="C36" s="64"/>
      <c r="D36" s="18"/>
      <c r="E36" s="18"/>
      <c r="F36" s="18"/>
      <c r="G36" s="18"/>
    </row>
    <row r="37" spans="1:7" ht="16.5">
      <c r="A37" s="65" t="s">
        <v>32</v>
      </c>
      <c r="B37" s="64"/>
      <c r="C37" s="64"/>
      <c r="D37" s="18"/>
      <c r="E37" s="18"/>
      <c r="F37" s="18"/>
      <c r="G37" s="18"/>
    </row>
    <row r="38" spans="1:11" s="67" customFormat="1" ht="18" customHeight="1">
      <c r="A38" s="73" t="s">
        <v>33</v>
      </c>
      <c r="B38" s="73"/>
      <c r="C38" s="73"/>
      <c r="D38" s="73"/>
      <c r="E38" s="73"/>
      <c r="F38" s="73"/>
      <c r="G38" s="73"/>
      <c r="H38" s="73"/>
      <c r="I38" s="73"/>
      <c r="J38" s="73"/>
      <c r="K38" s="66"/>
    </row>
    <row r="39" spans="1:11" s="67" customFormat="1" ht="18" customHeight="1">
      <c r="A39" s="73" t="s">
        <v>34</v>
      </c>
      <c r="B39" s="73"/>
      <c r="C39" s="73"/>
      <c r="D39" s="73"/>
      <c r="E39" s="73"/>
      <c r="F39" s="73"/>
      <c r="G39" s="73"/>
      <c r="H39" s="73"/>
      <c r="I39" s="73"/>
      <c r="J39" s="73"/>
      <c r="K39" s="66"/>
    </row>
    <row r="40" spans="1:11" s="67" customFormat="1" ht="18" customHeight="1">
      <c r="A40" s="73" t="s">
        <v>35</v>
      </c>
      <c r="B40" s="73"/>
      <c r="C40" s="73"/>
      <c r="D40" s="73"/>
      <c r="E40" s="73"/>
      <c r="F40" s="73"/>
      <c r="G40" s="73"/>
      <c r="H40" s="73"/>
      <c r="I40" s="73"/>
      <c r="J40" s="73"/>
      <c r="K40" s="66"/>
    </row>
    <row r="41" spans="1:11" s="67" customFormat="1" ht="18" customHeight="1">
      <c r="A41" s="73" t="s">
        <v>36</v>
      </c>
      <c r="B41" s="73"/>
      <c r="C41" s="73"/>
      <c r="D41" s="73"/>
      <c r="E41" s="73"/>
      <c r="F41" s="73"/>
      <c r="G41" s="73"/>
      <c r="H41" s="73"/>
      <c r="I41" s="73"/>
      <c r="J41" s="73"/>
      <c r="K41" s="66"/>
    </row>
    <row r="42" spans="1:10" ht="16.5" customHeight="1">
      <c r="A42" s="68" t="s">
        <v>37</v>
      </c>
      <c r="B42" s="69"/>
      <c r="C42" s="69"/>
      <c r="D42" s="69"/>
      <c r="E42" s="69"/>
      <c r="F42" s="69"/>
      <c r="G42" s="69"/>
      <c r="H42" s="69"/>
      <c r="I42" s="69"/>
      <c r="J42" s="69"/>
    </row>
    <row r="43" spans="1:10" ht="18" customHeight="1">
      <c r="A43" s="71" t="s">
        <v>38</v>
      </c>
      <c r="B43" s="71"/>
      <c r="C43" s="71"/>
      <c r="D43" s="71"/>
      <c r="E43" s="71"/>
      <c r="F43" s="71"/>
      <c r="G43" s="71"/>
      <c r="H43" s="71"/>
      <c r="I43" s="71"/>
      <c r="J43" s="71"/>
    </row>
    <row r="44" spans="1:10" ht="18" customHeight="1">
      <c r="A44" s="71" t="s">
        <v>39</v>
      </c>
      <c r="B44" s="71"/>
      <c r="C44" s="71"/>
      <c r="D44" s="71"/>
      <c r="E44" s="71"/>
      <c r="F44" s="71"/>
      <c r="G44" s="71"/>
      <c r="H44" s="71"/>
      <c r="I44" s="71"/>
      <c r="J44" s="71"/>
    </row>
    <row r="45" spans="1:10" ht="18" customHeight="1">
      <c r="A45" s="71" t="s">
        <v>40</v>
      </c>
      <c r="B45" s="71"/>
      <c r="C45" s="71"/>
      <c r="D45" s="71"/>
      <c r="E45" s="71"/>
      <c r="F45" s="71"/>
      <c r="G45" s="71"/>
      <c r="H45" s="71"/>
      <c r="I45" s="71"/>
      <c r="J45" s="71"/>
    </row>
    <row r="46" spans="1:10" ht="18" customHeight="1">
      <c r="A46" s="71" t="s">
        <v>41</v>
      </c>
      <c r="B46" s="71"/>
      <c r="C46" s="71"/>
      <c r="D46" s="71"/>
      <c r="E46" s="71"/>
      <c r="F46" s="71"/>
      <c r="G46" s="71"/>
      <c r="H46" s="71"/>
      <c r="I46" s="71"/>
      <c r="J46" s="71"/>
    </row>
    <row r="47" spans="1:10" ht="18" customHeight="1">
      <c r="A47" s="71" t="s">
        <v>42</v>
      </c>
      <c r="B47" s="71"/>
      <c r="C47" s="71"/>
      <c r="D47" s="71"/>
      <c r="E47" s="71"/>
      <c r="F47" s="71"/>
      <c r="G47" s="71"/>
      <c r="H47" s="71"/>
      <c r="I47" s="71"/>
      <c r="J47" s="71"/>
    </row>
    <row r="48" spans="1:10" ht="18" customHeight="1">
      <c r="A48" s="71" t="s">
        <v>43</v>
      </c>
      <c r="B48" s="71"/>
      <c r="C48" s="71"/>
      <c r="D48" s="71"/>
      <c r="E48" s="71"/>
      <c r="F48" s="71"/>
      <c r="G48" s="71"/>
      <c r="H48" s="71"/>
      <c r="I48" s="71"/>
      <c r="J48" s="71"/>
    </row>
    <row r="49" spans="1:9" ht="18" customHeight="1">
      <c r="A49" s="72" t="s">
        <v>44</v>
      </c>
      <c r="B49" s="72"/>
      <c r="C49" s="72"/>
      <c r="D49" s="72"/>
      <c r="E49" s="72"/>
      <c r="F49" s="72"/>
      <c r="G49" s="72"/>
      <c r="H49" s="72"/>
      <c r="I49" s="72"/>
    </row>
    <row r="50" spans="1:10" ht="18" customHeight="1">
      <c r="A50" s="70" t="s">
        <v>45</v>
      </c>
      <c r="B50" s="70"/>
      <c r="C50" s="70"/>
      <c r="D50" s="70"/>
      <c r="E50" s="70"/>
      <c r="F50" s="70"/>
      <c r="G50" s="70"/>
      <c r="H50" s="70"/>
      <c r="I50" s="70"/>
      <c r="J50" s="70"/>
    </row>
    <row r="51" ht="16.5">
      <c r="A51" s="1" t="s">
        <v>46</v>
      </c>
    </row>
    <row r="52" ht="16.5">
      <c r="A52" s="1" t="s">
        <v>47</v>
      </c>
    </row>
    <row r="53" ht="16.5">
      <c r="A53" s="1" t="s">
        <v>48</v>
      </c>
    </row>
  </sheetData>
  <mergeCells count="21">
    <mergeCell ref="A1:J1"/>
    <mergeCell ref="A2:J2"/>
    <mergeCell ref="B4:E4"/>
    <mergeCell ref="F4:I4"/>
    <mergeCell ref="B13:E13"/>
    <mergeCell ref="F13:I13"/>
    <mergeCell ref="B26:E26"/>
    <mergeCell ref="F26:I26"/>
    <mergeCell ref="F29:J29"/>
    <mergeCell ref="A38:J38"/>
    <mergeCell ref="A39:J39"/>
    <mergeCell ref="A40:J40"/>
    <mergeCell ref="A41:J41"/>
    <mergeCell ref="A43:J43"/>
    <mergeCell ref="A44:J44"/>
    <mergeCell ref="A45:J45"/>
    <mergeCell ref="A50:J50"/>
    <mergeCell ref="A46:J46"/>
    <mergeCell ref="A47:J47"/>
    <mergeCell ref="A48:J48"/>
    <mergeCell ref="A49:I49"/>
  </mergeCells>
  <printOptions horizontalCentered="1"/>
  <pageMargins left="0.5118110236220472" right="0.5118110236220472" top="0.5905511811023623" bottom="0.3937007874015748" header="0" footer="0"/>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ming0603</dc:creator>
  <cp:keywords/>
  <dc:description/>
  <cp:lastModifiedBy>user</cp:lastModifiedBy>
  <dcterms:created xsi:type="dcterms:W3CDTF">2016-05-02T09:50:09Z</dcterms:created>
  <dcterms:modified xsi:type="dcterms:W3CDTF">2016-05-02T10:04:17Z</dcterms:modified>
  <cp:category/>
  <cp:version/>
  <cp:contentType/>
  <cp:contentStatus/>
</cp:coreProperties>
</file>