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8445" windowHeight="4470" activeTab="0"/>
  </bookViews>
  <sheets>
    <sheet name="收支簡明表" sheetId="1" r:id="rId1"/>
  </sheets>
  <definedNames>
    <definedName name="_xlnm.Print_Area" localSheetId="0">'收支簡明表'!$A$1:$D$24</definedName>
  </definedNames>
  <calcPr fullCalcOnLoad="1"/>
</workbook>
</file>

<file path=xl/sharedStrings.xml><?xml version="1.0" encoding="utf-8"?>
<sst xmlns="http://schemas.openxmlformats.org/spreadsheetml/2006/main" count="17" uniqueCount="17">
  <si>
    <t>中央政府總決算</t>
  </si>
  <si>
    <t>收支簡明比較分析表</t>
  </si>
  <si>
    <t>單位：新臺幣元</t>
  </si>
  <si>
    <r>
      <t xml:space="preserve">                 </t>
    </r>
    <r>
      <rPr>
        <sz val="11"/>
        <color indexed="8"/>
        <rFont val="新細明體"/>
        <family val="1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華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國</t>
    </r>
    <r>
      <rPr>
        <sz val="11"/>
        <color indexed="8"/>
        <rFont val="Times New Roman"/>
        <family val="1"/>
      </rPr>
      <t xml:space="preserve">  104  </t>
    </r>
    <r>
      <rPr>
        <sz val="11"/>
        <color indexed="8"/>
        <rFont val="新細明體"/>
        <family val="1"/>
      </rPr>
      <t>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度</t>
    </r>
  </si>
  <si>
    <r>
      <t>項</t>
    </r>
    <r>
      <rPr>
        <sz val="12"/>
        <color indexed="8"/>
        <rFont val="Times New Roman"/>
        <family val="1"/>
      </rPr>
      <t xml:space="preserve">                          </t>
    </r>
    <r>
      <rPr>
        <sz val="12"/>
        <color indexed="8"/>
        <rFont val="新細明體"/>
        <family val="1"/>
      </rPr>
      <t>目</t>
    </r>
  </si>
  <si>
    <r>
      <t>預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數</t>
    </r>
  </si>
  <si>
    <r>
      <t>決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算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數</t>
    </r>
  </si>
  <si>
    <r>
      <t>比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較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增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減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數</t>
    </r>
  </si>
  <si>
    <t>一、收入合計</t>
  </si>
  <si>
    <r>
      <t xml:space="preserve">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歲入</t>
    </r>
  </si>
  <si>
    <r>
      <t xml:space="preserve">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債務之舉借</t>
    </r>
  </si>
  <si>
    <r>
      <t xml:space="preserve">     (</t>
    </r>
    <r>
      <rPr>
        <sz val="12"/>
        <color indexed="8"/>
        <rFont val="新細明體"/>
        <family val="1"/>
      </rPr>
      <t>三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 xml:space="preserve">預計移用以前年度歲
</t>
    </r>
    <r>
      <rPr>
        <sz val="12"/>
        <color indexed="8"/>
        <rFont val="Arial"/>
        <family val="2"/>
      </rPr>
      <t xml:space="preserve">           </t>
    </r>
    <r>
      <rPr>
        <sz val="12"/>
        <color indexed="8"/>
        <rFont val="新細明體"/>
        <family val="1"/>
      </rPr>
      <t>計賸餘調節因應數</t>
    </r>
  </si>
  <si>
    <t>二、支出合計</t>
  </si>
  <si>
    <r>
      <t xml:space="preserve">      (</t>
    </r>
    <r>
      <rPr>
        <sz val="12"/>
        <color indexed="8"/>
        <rFont val="新細明體"/>
        <family val="1"/>
      </rPr>
      <t>一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歲出</t>
    </r>
  </si>
  <si>
    <r>
      <t xml:space="preserve">      (</t>
    </r>
    <r>
      <rPr>
        <sz val="12"/>
        <color indexed="8"/>
        <rFont val="新細明體"/>
        <family val="1"/>
      </rPr>
      <t>二</t>
    </r>
    <r>
      <rPr>
        <sz val="12"/>
        <color indexed="8"/>
        <rFont val="Arial"/>
        <family val="2"/>
      </rPr>
      <t>)</t>
    </r>
    <r>
      <rPr>
        <sz val="12"/>
        <color indexed="8"/>
        <rFont val="新細明體"/>
        <family val="1"/>
      </rPr>
      <t>債務之償還</t>
    </r>
  </si>
  <si>
    <r>
      <t>註：表列債務之舉借</t>
    </r>
    <r>
      <rPr>
        <sz val="9.5"/>
        <color indexed="8"/>
        <rFont val="Arial"/>
        <family val="2"/>
      </rPr>
      <t>76,914,480,975.36</t>
    </r>
    <r>
      <rPr>
        <sz val="9.5"/>
        <color indexed="8"/>
        <rFont val="新細明體"/>
        <family val="1"/>
      </rPr>
      <t>元，包括債務舉借實際收入數</t>
    </r>
    <r>
      <rPr>
        <sz val="9.5"/>
        <color indexed="8"/>
        <rFont val="Arial"/>
        <family val="2"/>
      </rPr>
      <t>71,835,904,545</t>
    </r>
    <r>
      <rPr>
        <sz val="9.5"/>
        <color indexed="8"/>
        <rFont val="新細明體"/>
        <family val="1"/>
      </rPr>
      <t>元</t>
    </r>
    <r>
      <rPr>
        <sz val="9.5"/>
        <color indexed="8"/>
        <rFont val="Arial"/>
        <family val="2"/>
      </rPr>
      <t>(</t>
    </r>
    <r>
      <rPr>
        <sz val="9.5"/>
        <color indexed="8"/>
        <rFont val="新細明體"/>
        <family val="1"/>
      </rPr>
      <t xml:space="preserve">加計公債發行折價
</t>
    </r>
    <r>
      <rPr>
        <sz val="9.5"/>
        <color indexed="8"/>
        <rFont val="Arial"/>
        <family val="2"/>
      </rPr>
      <t xml:space="preserve">       </t>
    </r>
    <r>
      <rPr>
        <sz val="9.5"/>
        <color indexed="8"/>
        <rFont val="新細明體"/>
        <family val="1"/>
      </rPr>
      <t>數</t>
    </r>
    <r>
      <rPr>
        <sz val="9.5"/>
        <color indexed="8"/>
        <rFont val="Arial"/>
        <family val="2"/>
      </rPr>
      <t>164,395,455</t>
    </r>
    <r>
      <rPr>
        <sz val="9.5"/>
        <color indexed="8"/>
        <rFont val="新細明體"/>
        <family val="1"/>
      </rPr>
      <t>元，本年度債務舉借數為</t>
    </r>
    <r>
      <rPr>
        <sz val="9.5"/>
        <color indexed="8"/>
        <rFont val="Arial"/>
        <family val="2"/>
      </rPr>
      <t>72,000,300,000</t>
    </r>
    <r>
      <rPr>
        <sz val="9.5"/>
        <color indexed="8"/>
        <rFont val="新細明體"/>
        <family val="1"/>
      </rPr>
      <t>元）及債務舉借保留數</t>
    </r>
    <r>
      <rPr>
        <sz val="9.5"/>
        <color indexed="8"/>
        <rFont val="Arial"/>
        <family val="2"/>
      </rPr>
      <t>5,078,576,430.36</t>
    </r>
    <r>
      <rPr>
        <sz val="9.5"/>
        <color indexed="8"/>
        <rFont val="新細明體"/>
        <family val="1"/>
      </rPr>
      <t>元。</t>
    </r>
  </si>
  <si>
    <t xml:space="preserve">     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</si>
</sst>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000"/>
    <numFmt numFmtId="179" formatCode="0.00_ "/>
    <numFmt numFmtId="180" formatCode="0.0%"/>
    <numFmt numFmtId="181" formatCode="0.000%"/>
    <numFmt numFmtId="182" formatCode="_(* #,##0.00_);_(&quot;–&quot;* #,##0.00_);_(* &quot;…&quot;_);_(@_)"/>
    <numFmt numFmtId="183" formatCode="#,##0.00;[Red]\-#,##0.00;&quot;…&quot;"/>
    <numFmt numFmtId="184" formatCode="0.00_);[Red]\(0.00\)"/>
    <numFmt numFmtId="185" formatCode="#,##0;[Red]\-#,##0;&quot;…&quot;"/>
    <numFmt numFmtId="186" formatCode="#,##0.00\ ;[Red]\-#,##0.00\ ;&quot;… &quot;"/>
    <numFmt numFmtId="187" formatCode="0."/>
    <numFmt numFmtId="188" formatCode="_-* #,##0.0_-;\-* #,##0.0_-;_-* &quot;-&quot;??_-;_-@_-"/>
    <numFmt numFmtId="189" formatCode="#,##0.00;\-#,##0.00;&quot;…&quot;"/>
    <numFmt numFmtId="190" formatCode="_-* #,##0_-;\-* #,##0_-;_-* &quot;-&quot;??_-;_-@_-"/>
    <numFmt numFmtId="191" formatCode="#,##0;\-#,##0;&quot;…&quot;"/>
    <numFmt numFmtId="192" formatCode="_-* #,##0.00_-;\-* #,##0.00_-;_-* &quot;_&quot;_-;_-@_-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u val="single"/>
      <sz val="16"/>
      <color indexed="8"/>
      <name val="細明體"/>
      <family val="3"/>
    </font>
    <font>
      <u val="single"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b/>
      <sz val="14"/>
      <color indexed="8"/>
      <name val="標楷體"/>
      <family val="4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.5"/>
      <color indexed="8"/>
      <name val="新細明體"/>
      <family val="1"/>
    </font>
    <font>
      <sz val="9.5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Continuous"/>
    </xf>
    <xf numFmtId="0" fontId="13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3" xfId="0" applyFont="1" applyBorder="1" applyAlignment="1">
      <alignment/>
    </xf>
    <xf numFmtId="183" fontId="16" fillId="0" borderId="3" xfId="0" applyNumberFormat="1" applyFont="1" applyBorder="1" applyAlignment="1">
      <alignment horizontal="right"/>
    </xf>
    <xf numFmtId="189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3" xfId="0" applyFont="1" applyBorder="1" applyAlignment="1">
      <alignment horizontal="left"/>
    </xf>
    <xf numFmtId="183" fontId="18" fillId="0" borderId="3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left" vertical="center" wrapText="1"/>
    </xf>
    <xf numFmtId="192" fontId="16" fillId="0" borderId="6" xfId="0" applyNumberFormat="1" applyFont="1" applyBorder="1" applyAlignment="1">
      <alignment horizontal="right" vertical="center"/>
    </xf>
    <xf numFmtId="183" fontId="18" fillId="0" borderId="3" xfId="0" applyNumberFormat="1" applyFont="1" applyFill="1" applyBorder="1" applyAlignment="1">
      <alignment horizontal="right" vertical="center"/>
    </xf>
    <xf numFmtId="189" fontId="18" fillId="0" borderId="0" xfId="0" applyNumberFormat="1" applyFont="1" applyBorder="1" applyAlignment="1">
      <alignment horizontal="right" vertical="center"/>
    </xf>
    <xf numFmtId="184" fontId="17" fillId="0" borderId="0" xfId="0" applyNumberFormat="1" applyFont="1" applyAlignment="1">
      <alignment/>
    </xf>
    <xf numFmtId="192" fontId="18" fillId="0" borderId="7" xfId="0" applyNumberFormat="1" applyFont="1" applyBorder="1" applyAlignment="1">
      <alignment horizontal="right"/>
    </xf>
    <xf numFmtId="0" fontId="19" fillId="0" borderId="3" xfId="0" applyFont="1" applyBorder="1" applyAlignment="1">
      <alignment/>
    </xf>
    <xf numFmtId="183" fontId="18" fillId="0" borderId="0" xfId="0" applyNumberFormat="1" applyFont="1" applyBorder="1" applyAlignment="1">
      <alignment horizontal="right"/>
    </xf>
    <xf numFmtId="0" fontId="20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9" fillId="0" borderId="8" xfId="0" applyFont="1" applyBorder="1" applyAlignment="1" quotePrefix="1">
      <alignment horizontal="left" vertical="top"/>
    </xf>
    <xf numFmtId="183" fontId="16" fillId="0" borderId="8" xfId="0" applyNumberFormat="1" applyFont="1" applyBorder="1" applyAlignment="1">
      <alignment horizontal="right" vertical="top"/>
    </xf>
    <xf numFmtId="183" fontId="16" fillId="0" borderId="9" xfId="0" applyNumberFormat="1" applyFont="1" applyBorder="1" applyAlignment="1">
      <alignment horizontal="right" vertical="top"/>
    </xf>
    <xf numFmtId="0" fontId="17" fillId="0" borderId="0" xfId="0" applyFont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2" xfId="0" applyFont="1" applyBorder="1" applyAlignment="1">
      <alignment wrapText="1"/>
    </xf>
    <xf numFmtId="0" fontId="8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G3" sqref="G3"/>
    </sheetView>
  </sheetViews>
  <sheetFormatPr defaultColWidth="9.00390625" defaultRowHeight="16.5"/>
  <cols>
    <col min="1" max="1" width="26.50390625" style="4" customWidth="1"/>
    <col min="2" max="2" width="20.625" style="4" customWidth="1"/>
    <col min="3" max="3" width="20.75390625" style="4" customWidth="1"/>
    <col min="4" max="4" width="18.625" style="42" customWidth="1"/>
    <col min="5" max="16384" width="8.875" style="4" customWidth="1"/>
  </cols>
  <sheetData>
    <row r="1" spans="1:4" ht="24.75" customHeight="1">
      <c r="A1" s="1" t="s">
        <v>0</v>
      </c>
      <c r="B1" s="2"/>
      <c r="C1" s="2"/>
      <c r="D1" s="3"/>
    </row>
    <row r="2" spans="1:4" ht="28.5" customHeight="1">
      <c r="A2" s="5" t="s">
        <v>1</v>
      </c>
      <c r="B2" s="6"/>
      <c r="C2" s="6"/>
      <c r="D2" s="7"/>
    </row>
    <row r="3" spans="2:4" s="8" customFormat="1" ht="24.75" customHeight="1" thickBot="1">
      <c r="B3" s="9" t="s">
        <v>3</v>
      </c>
      <c r="C3" s="10"/>
      <c r="D3" s="11" t="s">
        <v>2</v>
      </c>
    </row>
    <row r="4" spans="1:4" ht="19.5" customHeight="1">
      <c r="A4" s="12"/>
      <c r="B4" s="12"/>
      <c r="C4" s="12"/>
      <c r="D4" s="13"/>
    </row>
    <row r="5" spans="1:4" ht="19.5" customHeight="1">
      <c r="A5" s="14" t="s">
        <v>4</v>
      </c>
      <c r="B5" s="14" t="s">
        <v>5</v>
      </c>
      <c r="C5" s="14" t="s">
        <v>6</v>
      </c>
      <c r="D5" s="15" t="s">
        <v>7</v>
      </c>
    </row>
    <row r="6" spans="1:4" ht="16.5">
      <c r="A6" s="16"/>
      <c r="B6" s="16"/>
      <c r="C6" s="16"/>
      <c r="D6" s="17"/>
    </row>
    <row r="7" spans="1:4" s="21" customFormat="1" ht="33" customHeight="1">
      <c r="A7" s="18" t="s">
        <v>8</v>
      </c>
      <c r="B7" s="19">
        <f>SUM(B8:B10)</f>
        <v>2000636035000</v>
      </c>
      <c r="C7" s="19">
        <f>SUM(C8:C10)</f>
        <v>1962255159013</v>
      </c>
      <c r="D7" s="20">
        <f aca="true" t="shared" si="0" ref="D7:D13">C7-B7</f>
        <v>-38380875987</v>
      </c>
    </row>
    <row r="8" spans="1:4" s="21" customFormat="1" ht="33" customHeight="1">
      <c r="A8" s="22" t="s">
        <v>9</v>
      </c>
      <c r="B8" s="23">
        <v>1776702733000</v>
      </c>
      <c r="C8" s="23">
        <v>1885340678037.64</v>
      </c>
      <c r="D8" s="24">
        <f t="shared" si="0"/>
        <v>108637945037.6399</v>
      </c>
    </row>
    <row r="9" spans="1:4" s="21" customFormat="1" ht="33" customHeight="1">
      <c r="A9" s="22" t="s">
        <v>10</v>
      </c>
      <c r="B9" s="23">
        <f>B12+B13-B8</f>
        <v>223933302000</v>
      </c>
      <c r="C9" s="23">
        <v>76914480975.36</v>
      </c>
      <c r="D9" s="24">
        <f t="shared" si="0"/>
        <v>-147018821024.64</v>
      </c>
    </row>
    <row r="10" spans="1:6" s="21" customFormat="1" ht="64.5" customHeight="1" hidden="1">
      <c r="A10" s="25" t="s">
        <v>11</v>
      </c>
      <c r="B10" s="26">
        <v>0</v>
      </c>
      <c r="C10" s="27">
        <v>0</v>
      </c>
      <c r="D10" s="28">
        <f>C10-B10</f>
        <v>0</v>
      </c>
      <c r="F10" s="29"/>
    </row>
    <row r="11" spans="1:4" s="21" customFormat="1" ht="33" customHeight="1">
      <c r="A11" s="18" t="s">
        <v>12</v>
      </c>
      <c r="B11" s="19">
        <f>B12+B13</f>
        <v>2000636035000</v>
      </c>
      <c r="C11" s="19">
        <f>C12+C13</f>
        <v>1962255159013</v>
      </c>
      <c r="D11" s="20">
        <f t="shared" si="0"/>
        <v>-38380875987</v>
      </c>
    </row>
    <row r="12" spans="1:4" s="21" customFormat="1" ht="36" customHeight="1">
      <c r="A12" s="22" t="s">
        <v>13</v>
      </c>
      <c r="B12" s="23">
        <v>1934636035000</v>
      </c>
      <c r="C12" s="23">
        <v>1896255159013</v>
      </c>
      <c r="D12" s="24">
        <f t="shared" si="0"/>
        <v>-38380875987</v>
      </c>
    </row>
    <row r="13" spans="1:4" s="21" customFormat="1" ht="36" customHeight="1">
      <c r="A13" s="22" t="s">
        <v>14</v>
      </c>
      <c r="B13" s="23">
        <v>66000000000</v>
      </c>
      <c r="C13" s="23">
        <v>66000000000</v>
      </c>
      <c r="D13" s="30">
        <f t="shared" si="0"/>
        <v>0</v>
      </c>
    </row>
    <row r="14" spans="1:4" s="21" customFormat="1" ht="25.5" customHeight="1">
      <c r="A14" s="31"/>
      <c r="B14" s="19"/>
      <c r="C14" s="19"/>
      <c r="D14" s="32"/>
    </row>
    <row r="15" spans="1:4" s="21" customFormat="1" ht="33" customHeight="1">
      <c r="A15" s="33"/>
      <c r="B15" s="19"/>
      <c r="C15" s="19"/>
      <c r="D15" s="20"/>
    </row>
    <row r="16" spans="1:4" s="21" customFormat="1" ht="33" customHeight="1">
      <c r="A16" s="34"/>
      <c r="B16" s="23"/>
      <c r="C16" s="23"/>
      <c r="D16" s="24"/>
    </row>
    <row r="17" spans="1:4" s="21" customFormat="1" ht="33" customHeight="1">
      <c r="A17" s="34"/>
      <c r="B17" s="23"/>
      <c r="C17" s="23"/>
      <c r="D17" s="24"/>
    </row>
    <row r="18" spans="1:4" s="21" customFormat="1" ht="33" customHeight="1">
      <c r="A18" s="34"/>
      <c r="B18" s="23"/>
      <c r="C18" s="23"/>
      <c r="D18" s="24"/>
    </row>
    <row r="19" spans="1:4" s="21" customFormat="1" ht="65.25" customHeight="1">
      <c r="A19" s="34"/>
      <c r="B19" s="23"/>
      <c r="C19" s="23"/>
      <c r="D19" s="24"/>
    </row>
    <row r="20" spans="1:4" s="21" customFormat="1" ht="33" customHeight="1">
      <c r="A20" s="34"/>
      <c r="B20" s="23"/>
      <c r="C20" s="23"/>
      <c r="D20" s="24"/>
    </row>
    <row r="21" spans="1:4" s="21" customFormat="1" ht="38.25" customHeight="1">
      <c r="A21" s="34"/>
      <c r="B21" s="23"/>
      <c r="C21" s="23"/>
      <c r="D21" s="24"/>
    </row>
    <row r="22" spans="1:4" s="21" customFormat="1" ht="38.25" customHeight="1">
      <c r="A22" s="34"/>
      <c r="B22" s="23"/>
      <c r="C22" s="23"/>
      <c r="D22" s="24"/>
    </row>
    <row r="23" spans="1:4" s="38" customFormat="1" ht="30.75" customHeight="1" thickBot="1">
      <c r="A23" s="35"/>
      <c r="B23" s="36"/>
      <c r="C23" s="36"/>
      <c r="D23" s="37"/>
    </row>
    <row r="24" spans="1:4" s="39" customFormat="1" ht="32.25" customHeight="1">
      <c r="A24" s="43" t="s">
        <v>15</v>
      </c>
      <c r="B24" s="44"/>
      <c r="C24" s="44"/>
      <c r="D24" s="44"/>
    </row>
    <row r="25" spans="1:4" s="39" customFormat="1" ht="15.75" customHeight="1">
      <c r="A25" s="40" t="s">
        <v>16</v>
      </c>
      <c r="D25" s="40"/>
    </row>
    <row r="26" ht="16.5">
      <c r="A26" s="41"/>
    </row>
    <row r="27" ht="16.5">
      <c r="A27" s="40"/>
    </row>
  </sheetData>
  <mergeCells count="1">
    <mergeCell ref="A24:D24"/>
  </mergeCells>
  <printOptions horizontalCentered="1"/>
  <pageMargins left="0.1968503937007874" right="0.1968503937007874" top="0.7874015748031497" bottom="0.7874015748031497" header="0.3937007874015748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會計決算處公務會計科王文坦</cp:lastModifiedBy>
  <cp:lastPrinted>2016-03-31T03:47:23Z</cp:lastPrinted>
  <dcterms:created xsi:type="dcterms:W3CDTF">1997-09-09T10:28:37Z</dcterms:created>
  <dcterms:modified xsi:type="dcterms:W3CDTF">2016-04-19T00:58:00Z</dcterms:modified>
  <cp:category/>
  <cp:version/>
  <cp:contentType/>
  <cp:contentStatus/>
</cp:coreProperties>
</file>