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430" activeTab="0"/>
  </bookViews>
  <sheets>
    <sheet name="餘絀表(處長修文字)" sheetId="1" r:id="rId1"/>
  </sheets>
  <definedNames>
    <definedName name="_xlnm.Print_Area" localSheetId="0">'餘絀表(處長修文字)'!$A$1:$E$71</definedName>
    <definedName name="_xlnm.Print_Titles" localSheetId="0">'餘絀表(處長修文字)'!$1:$5</definedName>
  </definedNames>
  <calcPr fullCalcOnLoad="1"/>
</workbook>
</file>

<file path=xl/sharedStrings.xml><?xml version="1.0" encoding="utf-8"?>
<sst xmlns="http://schemas.openxmlformats.org/spreadsheetml/2006/main" count="78" uniqueCount="60">
  <si>
    <t>摘                                                   要</t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</si>
  <si>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</si>
  <si>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</si>
  <si>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</si>
  <si>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</si>
  <si>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</si>
  <si>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</si>
  <si>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</si>
  <si>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</si>
  <si>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丙、減          項</t>
  </si>
  <si>
    <t>振興經濟擴大公共建設特別決算(99年度)</t>
  </si>
  <si>
    <t>振興經濟擴大公共建設特別決算(100年度)</t>
  </si>
  <si>
    <t>擴大公共建設投資計畫特別決算(96年度)</t>
  </si>
  <si>
    <t>擴大公共建設投資計畫特別決算(97年度)</t>
  </si>
  <si>
    <t>石門水庫及其集水區整治計畫第1期特別
決算</t>
  </si>
  <si>
    <t>易淹水地區水患治理計畫第2期特別決算</t>
  </si>
  <si>
    <t xml:space="preserve">     1.國庫補撥各機關以前年度支出</t>
  </si>
  <si>
    <t xml:space="preserve">     2.國庫直接退還以前年度歲入</t>
  </si>
  <si>
    <t xml:space="preserve">     3.國庫直接退還預收款</t>
  </si>
  <si>
    <t xml:space="preserve">     5.本年度總決算債務償還支出</t>
  </si>
  <si>
    <t>國軍老舊眷村改建特別決算</t>
  </si>
  <si>
    <t>擴大公共建設投資計畫特別決算(95年度)</t>
  </si>
  <si>
    <t xml:space="preserve"> 一、本年度國庫列支總決算不計之支出</t>
  </si>
  <si>
    <t>易淹水地區水患治理計畫第3期特別決算</t>
  </si>
  <si>
    <t>總決算－本年度</t>
  </si>
  <si>
    <t>石門水庫及其集水區整治計畫第2期特別
決算</t>
  </si>
  <si>
    <t>莫拉克颱風災後重建特別決算</t>
  </si>
  <si>
    <t xml:space="preserve"> 二、總決算列支而國庫尚未撥付部分</t>
  </si>
  <si>
    <t xml:space="preserve">        本年度歲出保留國庫未撥款</t>
  </si>
  <si>
    <t>基隆河整體治理計畫(前期計畫)特別決算</t>
  </si>
  <si>
    <t>振興經濟擴大公共建設特別決算(98年度)</t>
  </si>
  <si>
    <t xml:space="preserve">     2.本年度經費賸餘尚未繳庫部分</t>
  </si>
  <si>
    <t xml:space="preserve"> 二、總決算列收而國庫尚未收到部分</t>
  </si>
  <si>
    <t>丁、本年度國庫收支餘絀</t>
  </si>
  <si>
    <t xml:space="preserve">     4.特別決算支出       </t>
  </si>
  <si>
    <t>2,039,476,107,745.27元</t>
  </si>
  <si>
    <r>
      <t xml:space="preserve">   </t>
    </r>
    <r>
      <rPr>
        <sz val="12"/>
        <color indexed="8"/>
        <rFont val="新細明體"/>
        <family val="1"/>
      </rPr>
      <t xml:space="preserve">                                                            中華民國  104  年  12  月  31  日</t>
    </r>
  </si>
  <si>
    <t>單位：新臺幣元</t>
  </si>
  <si>
    <r>
      <t>金</t>
    </r>
    <r>
      <rPr>
        <sz val="12"/>
        <color indexed="8"/>
        <rFont val="Times New Roman"/>
        <family val="1"/>
      </rPr>
      <t xml:space="preserve">                                                 </t>
    </r>
    <r>
      <rPr>
        <sz val="12"/>
        <color indexed="8"/>
        <rFont val="新細明體"/>
        <family val="1"/>
      </rPr>
      <t>額</t>
    </r>
  </si>
  <si>
    <t>甲、本年度歲入歲出餘絀</t>
  </si>
  <si>
    <t xml:space="preserve"> 一、本年度國庫列收總決算不計之收入</t>
  </si>
  <si>
    <t xml:space="preserve">     1.各機關解繳以前年度歲入</t>
  </si>
  <si>
    <t xml:space="preserve">     2.解繳剔除經費</t>
  </si>
  <si>
    <t xml:space="preserve">     3.各機關解繳以前年度經費賸餘</t>
  </si>
  <si>
    <t xml:space="preserve">     4.預收款</t>
  </si>
  <si>
    <t xml:space="preserve">     5.特別決算收入       </t>
  </si>
  <si>
    <t>流域綜合治理計畫第1期特別決算</t>
  </si>
  <si>
    <t xml:space="preserve">     6.債務舉借收入        </t>
  </si>
  <si>
    <t>總決算－以前年度</t>
  </si>
  <si>
    <t>石門水庫及其集水區整治計畫第1期特別
決算</t>
  </si>
  <si>
    <t>振興經濟擴大公共建設特別決算(100年度)</t>
  </si>
  <si>
    <t>流域綜合治理計畫第1期特別決算</t>
  </si>
  <si>
    <t xml:space="preserve">        本年度歲入保留款尚未解繳國庫數</t>
  </si>
  <si>
    <t xml:space="preserve"> 三、各機關尚未繳庫款</t>
  </si>
  <si>
    <t xml:space="preserve">     1.本年度歲入已收尚未繳庫部分</t>
  </si>
  <si>
    <t>1,981,977,293,131.98元</t>
  </si>
  <si>
    <t>，收支相抵如列數。</t>
  </si>
  <si>
    <t>國庫本年度實收：</t>
  </si>
  <si>
    <t>本年度實支：</t>
  </si>
  <si>
    <t>v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</si>
</sst>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color indexed="8"/>
      <name val="細明體"/>
      <family val="3"/>
    </font>
    <font>
      <sz val="10"/>
      <color indexed="8"/>
      <name val="新細明體"/>
      <family val="1"/>
    </font>
    <font>
      <b/>
      <u val="single"/>
      <sz val="24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3"/>
      <color indexed="8"/>
      <name val="標楷體"/>
      <family val="4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新細明體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標楷體"/>
      <family val="4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細明體"/>
      <family val="3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1" xfId="0" applyFont="1" applyFill="1" applyBorder="1" applyAlignment="1" quotePrefix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 quotePrefix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shrinkToFit="1"/>
    </xf>
    <xf numFmtId="0" fontId="6" fillId="0" borderId="0" xfId="0" applyFont="1" applyFill="1" applyAlignment="1">
      <alignment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/>
    </xf>
    <xf numFmtId="0" fontId="9" fillId="0" borderId="6" xfId="0" applyFont="1" applyFill="1" applyBorder="1" applyAlignment="1" quotePrefix="1">
      <alignment horizontal="center" vertical="center"/>
    </xf>
    <xf numFmtId="0" fontId="11" fillId="0" borderId="7" xfId="0" applyFont="1" applyFill="1" applyBorder="1" applyAlignment="1">
      <alignment horizontal="left" vertical="center" shrinkToFit="1"/>
    </xf>
    <xf numFmtId="178" fontId="12" fillId="0" borderId="7" xfId="0" applyNumberFormat="1" applyFont="1" applyFill="1" applyBorder="1" applyAlignment="1">
      <alignment shrinkToFit="1"/>
    </xf>
    <xf numFmtId="181" fontId="13" fillId="0" borderId="7" xfId="0" applyNumberFormat="1" applyFont="1" applyFill="1" applyBorder="1" applyAlignment="1">
      <alignment vertical="center"/>
    </xf>
    <xf numFmtId="177" fontId="14" fillId="0" borderId="8" xfId="0" applyNumberFormat="1" applyFont="1" applyFill="1" applyBorder="1" applyAlignment="1">
      <alignment vertical="center"/>
    </xf>
    <xf numFmtId="43" fontId="15" fillId="0" borderId="0" xfId="15" applyFont="1" applyFill="1" applyAlignment="1">
      <alignment/>
    </xf>
    <xf numFmtId="43" fontId="16" fillId="0" borderId="0" xfId="0" applyNumberFormat="1" applyFont="1" applyFill="1" applyAlignment="1">
      <alignment/>
    </xf>
    <xf numFmtId="178" fontId="17" fillId="0" borderId="1" xfId="0" applyNumberFormat="1" applyFont="1" applyFill="1" applyBorder="1" applyAlignment="1">
      <alignment vertical="center" shrinkToFit="1"/>
    </xf>
    <xf numFmtId="181" fontId="13" fillId="0" borderId="1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horizontal="left" vertical="center"/>
    </xf>
    <xf numFmtId="43" fontId="15" fillId="0" borderId="0" xfId="15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4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1" xfId="0" applyFont="1" applyFill="1" applyBorder="1" applyAlignment="1" quotePrefix="1">
      <alignment horizontal="left" vertical="center"/>
    </xf>
    <xf numFmtId="178" fontId="19" fillId="0" borderId="1" xfId="0" applyNumberFormat="1" applyFont="1" applyFill="1" applyBorder="1" applyAlignment="1">
      <alignment vertical="center" shrinkToFit="1"/>
    </xf>
    <xf numFmtId="181" fontId="17" fillId="0" borderId="1" xfId="0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20" fillId="0" borderId="0" xfId="0" applyNumberFormat="1" applyFont="1" applyFill="1" applyAlignment="1">
      <alignment vertical="center" shrinkToFit="1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8" fillId="0" borderId="1" xfId="0" applyFont="1" applyFill="1" applyBorder="1" applyAlignment="1" quotePrefix="1">
      <alignment horizontal="left" vertical="center" shrinkToFit="1"/>
    </xf>
    <xf numFmtId="178" fontId="12" fillId="0" borderId="1" xfId="0" applyNumberFormat="1" applyFont="1" applyFill="1" applyBorder="1" applyAlignment="1">
      <alignment vertical="center" shrinkToFit="1"/>
    </xf>
    <xf numFmtId="178" fontId="21" fillId="0" borderId="1" xfId="0" applyNumberFormat="1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178" fontId="19" fillId="0" borderId="2" xfId="0" applyNumberFormat="1" applyFont="1" applyFill="1" applyBorder="1" applyAlignment="1">
      <alignment vertical="center" shrinkToFit="1"/>
    </xf>
    <xf numFmtId="178" fontId="17" fillId="0" borderId="2" xfId="0" applyNumberFormat="1" applyFont="1" applyFill="1" applyBorder="1" applyAlignment="1">
      <alignment vertical="center" shrinkToFit="1"/>
    </xf>
    <xf numFmtId="177" fontId="20" fillId="0" borderId="3" xfId="0" applyNumberFormat="1" applyFont="1" applyFill="1" applyBorder="1" applyAlignment="1">
      <alignment vertical="center" shrinkToFit="1"/>
    </xf>
    <xf numFmtId="178" fontId="19" fillId="0" borderId="1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3" fontId="23" fillId="0" borderId="0" xfId="15" applyFont="1" applyFill="1" applyAlignment="1">
      <alignment vertical="center"/>
    </xf>
    <xf numFmtId="0" fontId="22" fillId="0" borderId="0" xfId="0" applyFont="1" applyFill="1" applyAlignment="1">
      <alignment/>
    </xf>
    <xf numFmtId="43" fontId="23" fillId="0" borderId="0" xfId="15" applyFont="1" applyFill="1" applyAlignment="1">
      <alignment/>
    </xf>
    <xf numFmtId="178" fontId="17" fillId="0" borderId="1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left" vertical="top"/>
    </xf>
    <xf numFmtId="181" fontId="24" fillId="0" borderId="0" xfId="0" applyNumberFormat="1" applyFont="1" applyFill="1" applyBorder="1" applyAlignment="1">
      <alignment/>
    </xf>
    <xf numFmtId="177" fontId="22" fillId="0" borderId="0" xfId="0" applyNumberFormat="1" applyFont="1" applyFill="1" applyAlignment="1" quotePrefix="1">
      <alignment horizontal="left" vertical="top"/>
    </xf>
    <xf numFmtId="178" fontId="20" fillId="0" borderId="1" xfId="0" applyNumberFormat="1" applyFont="1" applyFill="1" applyBorder="1" applyAlignment="1">
      <alignment shrinkToFit="1"/>
    </xf>
    <xf numFmtId="43" fontId="25" fillId="0" borderId="0" xfId="15" applyFont="1" applyFill="1" applyAlignment="1">
      <alignment horizontal="right"/>
    </xf>
    <xf numFmtId="0" fontId="22" fillId="0" borderId="10" xfId="0" applyFont="1" applyFill="1" applyBorder="1" applyAlignment="1">
      <alignment horizontal="left" vertical="top"/>
    </xf>
    <xf numFmtId="182" fontId="23" fillId="0" borderId="0" xfId="15" applyNumberFormat="1" applyFont="1" applyFill="1" applyAlignment="1">
      <alignment/>
    </xf>
    <xf numFmtId="0" fontId="10" fillId="0" borderId="2" xfId="0" applyFont="1" applyFill="1" applyBorder="1" applyAlignment="1">
      <alignment shrinkToFit="1"/>
    </xf>
    <xf numFmtId="178" fontId="20" fillId="0" borderId="2" xfId="0" applyNumberFormat="1" applyFont="1" applyFill="1" applyBorder="1" applyAlignment="1">
      <alignment shrinkToFit="1"/>
    </xf>
    <xf numFmtId="0" fontId="22" fillId="0" borderId="11" xfId="0" applyFont="1" applyFill="1" applyBorder="1" applyAlignment="1">
      <alignment horizontal="left" vertical="top"/>
    </xf>
    <xf numFmtId="177" fontId="22" fillId="0" borderId="0" xfId="0" applyNumberFormat="1" applyFont="1" applyFill="1" applyAlignment="1" quotePrefix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19050</xdr:rowOff>
    </xdr:from>
    <xdr:to>
      <xdr:col>5</xdr:col>
      <xdr:colOff>19050</xdr:colOff>
      <xdr:row>7</xdr:row>
      <xdr:rowOff>200025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543675" y="1466850"/>
          <a:ext cx="12382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總決算本年度
歲入：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1,885,340,678,037.64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
歲出：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1,896,255,159,013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zoomScaleSheetLayoutView="100" workbookViewId="0" topLeftCell="A1">
      <selection activeCell="D7" sqref="D7"/>
    </sheetView>
  </sheetViews>
  <sheetFormatPr defaultColWidth="9.00390625" defaultRowHeight="16.5"/>
  <cols>
    <col min="1" max="1" width="37.875" style="11" customWidth="1"/>
    <col min="2" max="2" width="14.75390625" style="11" customWidth="1"/>
    <col min="3" max="3" width="15.625" style="11" customWidth="1"/>
    <col min="4" max="4" width="17.375" style="11" customWidth="1"/>
    <col min="5" max="5" width="16.25390625" style="11" customWidth="1"/>
    <col min="6" max="6" width="15.75390625" style="11" customWidth="1"/>
    <col min="7" max="7" width="14.00390625" style="11" customWidth="1"/>
    <col min="8" max="8" width="19.00390625" style="11" customWidth="1"/>
    <col min="9" max="16384" width="9.00390625" style="11" customWidth="1"/>
  </cols>
  <sheetData>
    <row r="1" spans="1:5" ht="21.75" customHeight="1">
      <c r="A1" s="66" t="s">
        <v>1</v>
      </c>
      <c r="B1" s="66"/>
      <c r="C1" s="66"/>
      <c r="D1" s="66"/>
      <c r="E1" s="66"/>
    </row>
    <row r="2" spans="1:5" ht="32.25">
      <c r="A2" s="67" t="s">
        <v>2</v>
      </c>
      <c r="B2" s="67"/>
      <c r="C2" s="67"/>
      <c r="D2" s="67"/>
      <c r="E2" s="67"/>
    </row>
    <row r="3" spans="1:5" ht="19.5" customHeight="1" thickBot="1">
      <c r="A3" s="12" t="s">
        <v>36</v>
      </c>
      <c r="C3" s="13"/>
      <c r="D3" s="13"/>
      <c r="E3" s="14" t="s">
        <v>37</v>
      </c>
    </row>
    <row r="4" spans="1:5" s="17" customFormat="1" ht="20.25" customHeight="1">
      <c r="A4" s="70" t="s">
        <v>0</v>
      </c>
      <c r="B4" s="15" t="s">
        <v>38</v>
      </c>
      <c r="C4" s="15"/>
      <c r="D4" s="16"/>
      <c r="E4" s="68" t="s">
        <v>3</v>
      </c>
    </row>
    <row r="5" spans="1:5" s="17" customFormat="1" ht="20.25" customHeight="1">
      <c r="A5" s="71"/>
      <c r="B5" s="18" t="s">
        <v>4</v>
      </c>
      <c r="C5" s="18" t="s">
        <v>5</v>
      </c>
      <c r="D5" s="18" t="s">
        <v>6</v>
      </c>
      <c r="E5" s="69"/>
    </row>
    <row r="6" spans="1:8" s="17" customFormat="1" ht="28.5" customHeight="1">
      <c r="A6" s="19" t="s">
        <v>39</v>
      </c>
      <c r="B6" s="20" t="s">
        <v>7</v>
      </c>
      <c r="C6" s="20" t="s">
        <v>7</v>
      </c>
      <c r="D6" s="21">
        <v>-10914480975.36</v>
      </c>
      <c r="E6" s="22"/>
      <c r="F6" s="23"/>
      <c r="G6" s="24" t="s">
        <v>7</v>
      </c>
      <c r="H6" s="24" t="s">
        <v>7</v>
      </c>
    </row>
    <row r="7" spans="1:8" s="31" customFormat="1" ht="27.75" customHeight="1">
      <c r="A7" s="6" t="s">
        <v>8</v>
      </c>
      <c r="B7" s="25"/>
      <c r="C7" s="25"/>
      <c r="D7" s="26">
        <f>SUM(C8:C28)</f>
        <v>214276010564.37</v>
      </c>
      <c r="E7" s="27"/>
      <c r="F7" s="28"/>
      <c r="G7" s="29" t="s">
        <v>7</v>
      </c>
      <c r="H7" s="30"/>
    </row>
    <row r="8" spans="1:8" s="31" customFormat="1" ht="27.75" customHeight="1">
      <c r="A8" s="32" t="s">
        <v>40</v>
      </c>
      <c r="B8" s="33"/>
      <c r="C8" s="33">
        <f>SUM(B9:B26)</f>
        <v>173415130536.37</v>
      </c>
      <c r="D8" s="34"/>
      <c r="E8" s="35"/>
      <c r="F8" s="28"/>
      <c r="G8" s="29" t="s">
        <v>7</v>
      </c>
      <c r="H8" s="30"/>
    </row>
    <row r="9" spans="1:5" s="31" customFormat="1" ht="22.5" customHeight="1">
      <c r="A9" s="1" t="s">
        <v>41</v>
      </c>
      <c r="B9" s="33">
        <v>61316922680.57</v>
      </c>
      <c r="C9" s="33"/>
      <c r="D9" s="34"/>
      <c r="E9" s="35"/>
    </row>
    <row r="10" spans="1:7" s="31" customFormat="1" ht="22.5" customHeight="1">
      <c r="A10" s="2" t="s">
        <v>42</v>
      </c>
      <c r="B10" s="33">
        <v>793310</v>
      </c>
      <c r="C10" s="33"/>
      <c r="D10" s="34"/>
      <c r="E10" s="36"/>
      <c r="G10" s="29" t="s">
        <v>7</v>
      </c>
    </row>
    <row r="11" spans="1:5" s="31" customFormat="1" ht="22.5" customHeight="1">
      <c r="A11" s="1" t="s">
        <v>43</v>
      </c>
      <c r="B11" s="33">
        <v>2606730185</v>
      </c>
      <c r="C11" s="33"/>
      <c r="D11" s="34"/>
      <c r="E11" s="35"/>
    </row>
    <row r="12" spans="1:7" s="31" customFormat="1" ht="21" customHeight="1">
      <c r="A12" s="2" t="s">
        <v>44</v>
      </c>
      <c r="B12" s="33">
        <v>4722259435.8</v>
      </c>
      <c r="C12" s="33"/>
      <c r="D12" s="34"/>
      <c r="E12" s="36"/>
      <c r="F12" s="31" t="s">
        <v>59</v>
      </c>
      <c r="G12" s="29" t="s">
        <v>7</v>
      </c>
    </row>
    <row r="13" spans="1:5" s="31" customFormat="1" ht="21" customHeight="1">
      <c r="A13" s="1" t="s">
        <v>45</v>
      </c>
      <c r="B13" s="33"/>
      <c r="C13" s="33"/>
      <c r="D13" s="34"/>
      <c r="E13" s="36"/>
    </row>
    <row r="14" spans="1:5" s="31" customFormat="1" ht="21" customHeight="1">
      <c r="A14" s="3" t="s">
        <v>20</v>
      </c>
      <c r="B14" s="33">
        <v>14507904636</v>
      </c>
      <c r="C14" s="33"/>
      <c r="D14" s="34"/>
      <c r="E14" s="36"/>
    </row>
    <row r="15" spans="1:5" s="31" customFormat="1" ht="21" customHeight="1">
      <c r="A15" s="3" t="s">
        <v>46</v>
      </c>
      <c r="B15" s="33">
        <v>24615744</v>
      </c>
      <c r="C15" s="33"/>
      <c r="D15" s="34"/>
      <c r="E15" s="36"/>
    </row>
    <row r="16" spans="1:5" s="31" customFormat="1" ht="24" customHeight="1">
      <c r="A16" s="1" t="s">
        <v>47</v>
      </c>
      <c r="B16" s="33"/>
      <c r="C16" s="33"/>
      <c r="D16" s="34"/>
      <c r="E16" s="36"/>
    </row>
    <row r="17" spans="1:5" s="31" customFormat="1" ht="21" customHeight="1">
      <c r="A17" s="3" t="s">
        <v>24</v>
      </c>
      <c r="B17" s="33">
        <v>71835904545</v>
      </c>
      <c r="C17" s="33"/>
      <c r="D17" s="34"/>
      <c r="E17" s="36"/>
    </row>
    <row r="18" spans="1:5" s="31" customFormat="1" ht="21" customHeight="1">
      <c r="A18" s="3" t="s">
        <v>48</v>
      </c>
      <c r="B18" s="33">
        <v>3500000000</v>
      </c>
      <c r="C18" s="33"/>
      <c r="D18" s="34"/>
      <c r="E18" s="36"/>
    </row>
    <row r="19" spans="1:5" s="31" customFormat="1" ht="28.5" customHeight="1">
      <c r="A19" s="3" t="s">
        <v>49</v>
      </c>
      <c r="B19" s="33">
        <v>200000000</v>
      </c>
      <c r="C19" s="33"/>
      <c r="D19" s="34"/>
      <c r="E19" s="36"/>
    </row>
    <row r="20" spans="1:5" s="31" customFormat="1" ht="24.75" customHeight="1" hidden="1">
      <c r="A20" s="3" t="s">
        <v>10</v>
      </c>
      <c r="B20" s="33">
        <v>0</v>
      </c>
      <c r="C20" s="33"/>
      <c r="D20" s="34"/>
      <c r="E20" s="36"/>
    </row>
    <row r="21" spans="1:5" s="39" customFormat="1" ht="24.75" customHeight="1" hidden="1">
      <c r="A21" s="3" t="s">
        <v>15</v>
      </c>
      <c r="B21" s="33">
        <v>0</v>
      </c>
      <c r="C21" s="33"/>
      <c r="D21" s="37"/>
      <c r="E21" s="38"/>
    </row>
    <row r="22" spans="1:5" s="31" customFormat="1" ht="21" customHeight="1">
      <c r="A22" s="3" t="s">
        <v>50</v>
      </c>
      <c r="B22" s="33">
        <v>3700000000</v>
      </c>
      <c r="C22" s="33"/>
      <c r="D22" s="34"/>
      <c r="E22" s="36"/>
    </row>
    <row r="23" spans="1:5" s="31" customFormat="1" ht="32.25" customHeight="1">
      <c r="A23" s="3" t="s">
        <v>25</v>
      </c>
      <c r="B23" s="33">
        <v>2000000000</v>
      </c>
      <c r="C23" s="33"/>
      <c r="D23" s="34"/>
      <c r="E23" s="36"/>
    </row>
    <row r="24" spans="1:5" s="31" customFormat="1" ht="21" customHeight="1">
      <c r="A24" s="3" t="s">
        <v>26</v>
      </c>
      <c r="B24" s="33">
        <v>400000000</v>
      </c>
      <c r="C24" s="33"/>
      <c r="D24" s="34"/>
      <c r="E24" s="36"/>
    </row>
    <row r="25" spans="1:5" s="31" customFormat="1" ht="21" customHeight="1">
      <c r="A25" s="3" t="s">
        <v>23</v>
      </c>
      <c r="B25" s="33">
        <v>200000000</v>
      </c>
      <c r="C25" s="33"/>
      <c r="D25" s="34"/>
      <c r="E25" s="36"/>
    </row>
    <row r="26" spans="1:5" s="31" customFormat="1" ht="21" customHeight="1">
      <c r="A26" s="3" t="s">
        <v>51</v>
      </c>
      <c r="B26" s="33">
        <v>8400000000</v>
      </c>
      <c r="C26" s="33"/>
      <c r="D26" s="34"/>
      <c r="E26" s="36"/>
    </row>
    <row r="27" spans="1:5" s="31" customFormat="1" ht="27.75" customHeight="1">
      <c r="A27" s="40" t="s">
        <v>27</v>
      </c>
      <c r="B27" s="33"/>
      <c r="C27" s="33">
        <f>B28</f>
        <v>40860880028</v>
      </c>
      <c r="D27" s="34"/>
      <c r="E27" s="36"/>
    </row>
    <row r="28" spans="1:5" s="31" customFormat="1" ht="21" customHeight="1">
      <c r="A28" s="4" t="s">
        <v>28</v>
      </c>
      <c r="B28" s="33">
        <v>40860880028</v>
      </c>
      <c r="C28" s="33"/>
      <c r="D28" s="34"/>
      <c r="E28" s="36"/>
    </row>
    <row r="29" spans="1:5" s="31" customFormat="1" ht="4.5" customHeight="1">
      <c r="A29" s="5"/>
      <c r="B29" s="33"/>
      <c r="C29" s="33"/>
      <c r="D29" s="34"/>
      <c r="E29" s="36"/>
    </row>
    <row r="30" spans="1:5" s="31" customFormat="1" ht="29.25" customHeight="1">
      <c r="A30" s="6" t="s">
        <v>9</v>
      </c>
      <c r="B30" s="33"/>
      <c r="C30" s="33"/>
      <c r="D30" s="26">
        <f>C31+C51+C53</f>
        <v>145862714975.72</v>
      </c>
      <c r="E30" s="36"/>
    </row>
    <row r="31" spans="1:5" s="31" customFormat="1" ht="29.25" customHeight="1">
      <c r="A31" s="32" t="s">
        <v>22</v>
      </c>
      <c r="B31" s="33"/>
      <c r="C31" s="33">
        <f>SUM(B32:B50)</f>
        <v>125919685061.98</v>
      </c>
      <c r="D31" s="41"/>
      <c r="E31" s="36"/>
    </row>
    <row r="32" spans="1:5" s="31" customFormat="1" ht="22.5" customHeight="1">
      <c r="A32" s="7" t="s">
        <v>16</v>
      </c>
      <c r="B32" s="33">
        <v>24943046568</v>
      </c>
      <c r="C32" s="33"/>
      <c r="D32" s="25"/>
      <c r="E32" s="36"/>
    </row>
    <row r="33" spans="1:5" s="31" customFormat="1" ht="22.5" customHeight="1">
      <c r="A33" s="8" t="s">
        <v>17</v>
      </c>
      <c r="B33" s="33">
        <v>1041176712</v>
      </c>
      <c r="C33" s="42"/>
      <c r="D33" s="43"/>
      <c r="E33" s="36"/>
    </row>
    <row r="34" spans="1:5" s="31" customFormat="1" ht="22.5" customHeight="1">
      <c r="A34" s="8" t="s">
        <v>18</v>
      </c>
      <c r="B34" s="33">
        <v>174711659.98</v>
      </c>
      <c r="C34" s="42"/>
      <c r="D34" s="25"/>
      <c r="E34" s="44"/>
    </row>
    <row r="35" spans="1:5" s="31" customFormat="1" ht="22.5" customHeight="1">
      <c r="A35" s="1" t="s">
        <v>34</v>
      </c>
      <c r="B35" s="33"/>
      <c r="C35" s="33"/>
      <c r="D35" s="34"/>
      <c r="E35" s="44"/>
    </row>
    <row r="36" spans="1:5" s="45" customFormat="1" ht="21" customHeight="1">
      <c r="A36" s="3" t="s">
        <v>20</v>
      </c>
      <c r="B36" s="33">
        <v>16870600623</v>
      </c>
      <c r="C36" s="33"/>
      <c r="D36" s="25"/>
      <c r="E36" s="44"/>
    </row>
    <row r="37" spans="1:5" s="45" customFormat="1" ht="21" customHeight="1">
      <c r="A37" s="3" t="s">
        <v>29</v>
      </c>
      <c r="B37" s="33">
        <v>90000</v>
      </c>
      <c r="C37" s="33"/>
      <c r="D37" s="25"/>
      <c r="E37" s="44"/>
    </row>
    <row r="38" spans="1:5" s="31" customFormat="1" ht="21" customHeight="1" hidden="1">
      <c r="A38" s="3" t="s">
        <v>21</v>
      </c>
      <c r="B38" s="33">
        <v>0</v>
      </c>
      <c r="C38" s="33"/>
      <c r="D38" s="25"/>
      <c r="E38" s="44"/>
    </row>
    <row r="39" spans="1:5" s="31" customFormat="1" ht="21" customHeight="1" hidden="1">
      <c r="A39" s="3" t="s">
        <v>12</v>
      </c>
      <c r="B39" s="33">
        <v>0</v>
      </c>
      <c r="C39" s="33"/>
      <c r="D39" s="25"/>
      <c r="E39" s="36"/>
    </row>
    <row r="40" spans="1:5" s="31" customFormat="1" ht="21" customHeight="1" thickBot="1">
      <c r="A40" s="9" t="s">
        <v>13</v>
      </c>
      <c r="B40" s="46">
        <v>95000</v>
      </c>
      <c r="C40" s="46"/>
      <c r="D40" s="47"/>
      <c r="E40" s="48"/>
    </row>
    <row r="41" spans="1:5" s="31" customFormat="1" ht="29.25" customHeight="1">
      <c r="A41" s="3" t="s">
        <v>14</v>
      </c>
      <c r="B41" s="33">
        <v>21054710</v>
      </c>
      <c r="C41" s="33"/>
      <c r="D41" s="25"/>
      <c r="E41" s="44"/>
    </row>
    <row r="42" spans="1:5" s="31" customFormat="1" ht="23.25" customHeight="1">
      <c r="A42" s="3" t="s">
        <v>30</v>
      </c>
      <c r="B42" s="33">
        <v>1313323</v>
      </c>
      <c r="C42" s="33"/>
      <c r="D42" s="25"/>
      <c r="E42" s="36"/>
    </row>
    <row r="43" spans="1:5" s="31" customFormat="1" ht="21" customHeight="1">
      <c r="A43" s="3" t="s">
        <v>10</v>
      </c>
      <c r="B43" s="33">
        <v>494635</v>
      </c>
      <c r="C43" s="33"/>
      <c r="D43" s="25"/>
      <c r="E43" s="36"/>
    </row>
    <row r="44" spans="1:5" s="31" customFormat="1" ht="21" customHeight="1">
      <c r="A44" s="3" t="s">
        <v>15</v>
      </c>
      <c r="B44" s="33">
        <v>5854006</v>
      </c>
      <c r="C44" s="33"/>
      <c r="D44" s="25"/>
      <c r="E44" s="44"/>
    </row>
    <row r="45" spans="1:5" s="31" customFormat="1" ht="21" customHeight="1">
      <c r="A45" s="3" t="s">
        <v>11</v>
      </c>
      <c r="B45" s="33">
        <v>4048958053</v>
      </c>
      <c r="C45" s="33"/>
      <c r="D45" s="25"/>
      <c r="E45" s="44"/>
    </row>
    <row r="46" spans="1:5" s="31" customFormat="1" ht="30.75" customHeight="1">
      <c r="A46" s="3" t="s">
        <v>25</v>
      </c>
      <c r="B46" s="33">
        <v>1294944104</v>
      </c>
      <c r="C46" s="33"/>
      <c r="D46" s="25"/>
      <c r="E46" s="44"/>
    </row>
    <row r="47" spans="1:5" s="31" customFormat="1" ht="25.5" customHeight="1">
      <c r="A47" s="3" t="s">
        <v>26</v>
      </c>
      <c r="B47" s="33">
        <v>257920966</v>
      </c>
      <c r="C47" s="33"/>
      <c r="D47" s="25"/>
      <c r="E47" s="36"/>
    </row>
    <row r="48" spans="1:5" s="31" customFormat="1" ht="30.75" customHeight="1">
      <c r="A48" s="3" t="s">
        <v>23</v>
      </c>
      <c r="B48" s="33">
        <v>221641319</v>
      </c>
      <c r="C48" s="33"/>
      <c r="D48" s="25"/>
      <c r="E48" s="36"/>
    </row>
    <row r="49" spans="1:5" s="31" customFormat="1" ht="30.75" customHeight="1">
      <c r="A49" s="3" t="s">
        <v>51</v>
      </c>
      <c r="B49" s="33">
        <v>11037783383</v>
      </c>
      <c r="C49" s="33"/>
      <c r="D49" s="25"/>
      <c r="E49" s="36"/>
    </row>
    <row r="50" spans="1:5" s="31" customFormat="1" ht="21" customHeight="1">
      <c r="A50" s="2" t="s">
        <v>19</v>
      </c>
      <c r="B50" s="33">
        <v>66000000000</v>
      </c>
      <c r="C50" s="33"/>
      <c r="D50" s="25"/>
      <c r="E50" s="36"/>
    </row>
    <row r="51" spans="1:5" s="31" customFormat="1" ht="27.75" customHeight="1">
      <c r="A51" s="32" t="s">
        <v>32</v>
      </c>
      <c r="B51" s="33"/>
      <c r="C51" s="49">
        <f>B52</f>
        <v>18345464424.74</v>
      </c>
      <c r="D51" s="25"/>
      <c r="E51" s="36"/>
    </row>
    <row r="52" spans="1:6" s="31" customFormat="1" ht="21" customHeight="1">
      <c r="A52" s="4" t="s">
        <v>52</v>
      </c>
      <c r="B52" s="33">
        <v>18345464424.74</v>
      </c>
      <c r="C52" s="42"/>
      <c r="D52" s="25"/>
      <c r="E52" s="36"/>
      <c r="F52" s="31" t="s">
        <v>59</v>
      </c>
    </row>
    <row r="53" spans="1:5" s="31" customFormat="1" ht="27.75" customHeight="1">
      <c r="A53" s="32" t="s">
        <v>53</v>
      </c>
      <c r="B53" s="33"/>
      <c r="C53" s="33">
        <f>SUM(B54:B55)</f>
        <v>1597565489</v>
      </c>
      <c r="D53" s="25"/>
      <c r="E53" s="36"/>
    </row>
    <row r="54" spans="1:5" s="31" customFormat="1" ht="21" customHeight="1">
      <c r="A54" s="4" t="s">
        <v>54</v>
      </c>
      <c r="B54" s="33">
        <v>934236404</v>
      </c>
      <c r="C54" s="42"/>
      <c r="D54" s="25"/>
      <c r="E54" s="36"/>
    </row>
    <row r="55" spans="1:7" s="31" customFormat="1" ht="21" customHeight="1">
      <c r="A55" s="4" t="s">
        <v>31</v>
      </c>
      <c r="B55" s="33">
        <v>663329085</v>
      </c>
      <c r="C55" s="33"/>
      <c r="D55" s="25"/>
      <c r="E55" s="36"/>
      <c r="F55" s="50"/>
      <c r="G55" s="51"/>
    </row>
    <row r="56" spans="1:8" s="17" customFormat="1" ht="17.25" customHeight="1">
      <c r="A56" s="6" t="s">
        <v>33</v>
      </c>
      <c r="B56" s="41"/>
      <c r="C56" s="41"/>
      <c r="D56" s="26">
        <f>D6+D7-D30</f>
        <v>57498814613.29001</v>
      </c>
      <c r="E56" s="65" t="s">
        <v>57</v>
      </c>
      <c r="F56" s="52"/>
      <c r="G56" s="53"/>
      <c r="H56" s="24" t="s">
        <v>7</v>
      </c>
    </row>
    <row r="57" spans="1:8" s="17" customFormat="1" ht="15.75" customHeight="1">
      <c r="A57" s="10"/>
      <c r="B57" s="54"/>
      <c r="C57" s="54"/>
      <c r="D57" s="54"/>
      <c r="E57" s="55" t="s">
        <v>35</v>
      </c>
      <c r="F57" s="56"/>
      <c r="G57" s="53"/>
      <c r="H57" s="24" t="s">
        <v>7</v>
      </c>
    </row>
    <row r="58" spans="1:8" s="17" customFormat="1" ht="12.75" customHeight="1">
      <c r="A58" s="10"/>
      <c r="B58" s="54"/>
      <c r="C58" s="54"/>
      <c r="D58" s="54"/>
      <c r="E58" s="57" t="s">
        <v>58</v>
      </c>
      <c r="F58" s="53"/>
      <c r="G58" s="53"/>
      <c r="H58" s="24"/>
    </row>
    <row r="59" spans="1:8" s="17" customFormat="1" ht="12.75" customHeight="1">
      <c r="A59" s="10"/>
      <c r="B59" s="58"/>
      <c r="C59" s="58"/>
      <c r="D59" s="58"/>
      <c r="E59" s="55" t="s">
        <v>55</v>
      </c>
      <c r="F59" s="59"/>
      <c r="G59" s="53"/>
      <c r="H59" s="24" t="s">
        <v>7</v>
      </c>
    </row>
    <row r="60" spans="1:8" s="17" customFormat="1" ht="12.75" customHeight="1">
      <c r="A60" s="10"/>
      <c r="B60" s="58"/>
      <c r="C60" s="58"/>
      <c r="D60" s="58"/>
      <c r="E60" s="60" t="s">
        <v>56</v>
      </c>
      <c r="F60" s="61"/>
      <c r="G60" s="53"/>
      <c r="H60" s="24"/>
    </row>
    <row r="61" spans="1:8" s="17" customFormat="1" ht="15" customHeight="1">
      <c r="A61" s="10"/>
      <c r="B61" s="58"/>
      <c r="C61" s="58"/>
      <c r="D61" s="58"/>
      <c r="E61" s="60"/>
      <c r="F61" s="61"/>
      <c r="G61" s="53"/>
      <c r="H61" s="24"/>
    </row>
    <row r="62" spans="1:8" s="17" customFormat="1" ht="25.5" customHeight="1">
      <c r="A62" s="10"/>
      <c r="B62" s="58"/>
      <c r="C62" s="58"/>
      <c r="D62" s="58"/>
      <c r="E62" s="60"/>
      <c r="F62" s="61"/>
      <c r="G62" s="53"/>
      <c r="H62" s="24"/>
    </row>
    <row r="63" spans="1:8" s="17" customFormat="1" ht="25.5" customHeight="1">
      <c r="A63" s="10"/>
      <c r="B63" s="58"/>
      <c r="C63" s="58"/>
      <c r="D63" s="58"/>
      <c r="E63" s="60"/>
      <c r="F63" s="61"/>
      <c r="G63" s="53"/>
      <c r="H63" s="24"/>
    </row>
    <row r="64" spans="1:8" s="17" customFormat="1" ht="25.5" customHeight="1">
      <c r="A64" s="10"/>
      <c r="B64" s="58"/>
      <c r="C64" s="58"/>
      <c r="D64" s="58"/>
      <c r="E64" s="60"/>
      <c r="F64" s="61"/>
      <c r="G64" s="53"/>
      <c r="H64" s="24"/>
    </row>
    <row r="65" spans="1:8" s="17" customFormat="1" ht="25.5" customHeight="1">
      <c r="A65" s="10"/>
      <c r="B65" s="58"/>
      <c r="C65" s="58"/>
      <c r="D65" s="58"/>
      <c r="E65" s="60"/>
      <c r="F65" s="61"/>
      <c r="G65" s="53"/>
      <c r="H65" s="24"/>
    </row>
    <row r="66" spans="1:8" s="17" customFormat="1" ht="25.5" customHeight="1">
      <c r="A66" s="10"/>
      <c r="B66" s="58"/>
      <c r="C66" s="58"/>
      <c r="D66" s="58"/>
      <c r="E66" s="60"/>
      <c r="F66" s="61"/>
      <c r="G66" s="53"/>
      <c r="H66" s="24"/>
    </row>
    <row r="67" spans="1:8" s="17" customFormat="1" ht="25.5" customHeight="1">
      <c r="A67" s="10"/>
      <c r="B67" s="58"/>
      <c r="C67" s="58"/>
      <c r="D67" s="58"/>
      <c r="E67" s="60"/>
      <c r="F67" s="61"/>
      <c r="G67" s="53"/>
      <c r="H67" s="24"/>
    </row>
    <row r="68" spans="1:8" s="17" customFormat="1" ht="25.5" customHeight="1">
      <c r="A68" s="10"/>
      <c r="B68" s="58"/>
      <c r="C68" s="58"/>
      <c r="D68" s="58"/>
      <c r="E68" s="60"/>
      <c r="F68" s="61"/>
      <c r="G68" s="53"/>
      <c r="H68" s="24"/>
    </row>
    <row r="69" spans="1:8" s="17" customFormat="1" ht="25.5" customHeight="1">
      <c r="A69" s="10"/>
      <c r="B69" s="58"/>
      <c r="C69" s="58"/>
      <c r="D69" s="58"/>
      <c r="E69" s="60"/>
      <c r="F69" s="61"/>
      <c r="G69" s="53"/>
      <c r="H69" s="24"/>
    </row>
    <row r="70" spans="1:8" s="17" customFormat="1" ht="26.25" customHeight="1">
      <c r="A70" s="10"/>
      <c r="B70" s="58"/>
      <c r="C70" s="58"/>
      <c r="D70" s="58"/>
      <c r="E70" s="60"/>
      <c r="F70" s="61"/>
      <c r="G70" s="53"/>
      <c r="H70" s="24"/>
    </row>
    <row r="71" spans="1:8" s="17" customFormat="1" ht="24.75" customHeight="1" thickBot="1">
      <c r="A71" s="62"/>
      <c r="B71" s="63"/>
      <c r="C71" s="63"/>
      <c r="D71" s="63"/>
      <c r="E71" s="64"/>
      <c r="F71" s="61"/>
      <c r="G71" s="53"/>
      <c r="H71" s="24"/>
    </row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6692913385826772" header="0.3937007874015748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2016-04-14T03:57:18Z</cp:lastPrinted>
  <dcterms:created xsi:type="dcterms:W3CDTF">1997-10-15T08:45:56Z</dcterms:created>
  <dcterms:modified xsi:type="dcterms:W3CDTF">2016-04-25T08:38:44Z</dcterms:modified>
  <cp:category/>
  <cp:version/>
  <cp:contentType/>
  <cp:contentStatus/>
</cp:coreProperties>
</file>