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tabRatio="407" activeTab="0"/>
  </bookViews>
  <sheets>
    <sheet name="待納" sheetId="1" r:id="rId1"/>
  </sheets>
  <definedNames>
    <definedName name="_xlnm.Print_Area" localSheetId="0">'待納'!$A$1:$J$32</definedName>
    <definedName name="_xlnm.Print_Titles" localSheetId="0">'待納'!$2:$6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I18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標楷體"/>
            <family val="4"/>
          </rPr>
          <t>含1.代墊日據時代臺銀海外分支機構存款及匯款本息款項701,479,975
2.收回以前年度彌補國安基金虧損數33,655,201,107</t>
        </r>
      </text>
    </comment>
  </commentList>
</comments>
</file>

<file path=xl/sharedStrings.xml><?xml version="1.0" encoding="utf-8"?>
<sst xmlns="http://schemas.openxmlformats.org/spreadsheetml/2006/main" count="42" uniqueCount="42">
  <si>
    <r>
      <t xml:space="preserve">合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計</t>
    </r>
  </si>
  <si>
    <t>年</t>
  </si>
  <si>
    <r>
      <t xml:space="preserve">小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      計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</si>
  <si>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稱</t>
    </r>
  </si>
  <si>
    <r>
      <t xml:space="preserve">                   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</si>
  <si>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>稅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</si>
  <si>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r>
      <t>財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</si>
  <si>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度</t>
  </si>
  <si>
    <r>
      <t xml:space="preserve">               </t>
    </r>
    <r>
      <rPr>
        <sz val="12"/>
        <rFont val="新細明體"/>
        <family val="1"/>
      </rPr>
      <t>本</t>
    </r>
  </si>
  <si>
    <r>
      <t>罰款及賠償收</t>
    </r>
    <r>
      <rPr>
        <sz val="12"/>
        <rFont val="新細明體"/>
        <family val="1"/>
      </rPr>
      <t>入</t>
    </r>
  </si>
  <si>
    <r>
      <t xml:space="preserve">其 </t>
    </r>
    <r>
      <rPr>
        <sz val="12"/>
        <rFont val="新細明體"/>
        <family val="1"/>
      </rPr>
      <t xml:space="preserve"> 他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入</t>
    </r>
  </si>
  <si>
    <r>
      <t>規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</si>
  <si>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</si>
  <si>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</si>
  <si>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</si>
  <si>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</si>
  <si>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</si>
  <si>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</si>
  <si>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</si>
  <si>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</si>
  <si>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</si>
  <si>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</si>
  <si>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財政部主管</t>
  </si>
  <si>
    <t>財政部</t>
  </si>
  <si>
    <t>合　　　　　計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</si>
  <si>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</si>
  <si>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>國防部主管</t>
  </si>
  <si>
    <t>國防部所屬</t>
  </si>
  <si>
    <t>關稅總局及所屬</t>
  </si>
  <si>
    <t>法務部主管</t>
  </si>
  <si>
    <t>臺灣新北地方法院檢察署</t>
  </si>
  <si>
    <t>內政部主管</t>
  </si>
  <si>
    <t>內政部</t>
  </si>
  <si>
    <t>關務署及所屬</t>
  </si>
  <si>
    <t>衛生福利部317,199,852</t>
  </si>
  <si>
    <t>以   前   年   度</t>
  </si>
  <si>
    <t>104年12月31日</t>
  </si>
  <si>
    <t>臺北國稅局</t>
  </si>
  <si>
    <t>高雄國稅局</t>
  </si>
  <si>
    <t>北區國稅局及所屬</t>
  </si>
  <si>
    <t>中區國稅局及所屬</t>
  </si>
  <si>
    <t>南區國稅局及所屬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</si>
</sst>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14" xfId="0" applyFont="1" applyBorder="1" applyAlignment="1">
      <alignment horizontal="right" vertical="center"/>
    </xf>
    <xf numFmtId="43" fontId="0" fillId="0" borderId="0" xfId="33" applyFont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33" applyFont="1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9" fillId="0" borderId="16" xfId="0" applyNumberFormat="1" applyFont="1" applyBorder="1" applyAlignment="1">
      <alignment/>
    </xf>
    <xf numFmtId="180" fontId="10" fillId="0" borderId="16" xfId="0" applyNumberFormat="1" applyFont="1" applyBorder="1" applyAlignment="1">
      <alignment/>
    </xf>
    <xf numFmtId="177" fontId="10" fillId="0" borderId="17" xfId="0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81" fontId="9" fillId="0" borderId="17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177" fontId="9" fillId="0" borderId="16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indent="1"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80" fontId="9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5" fillId="0" borderId="0" xfId="0" applyFont="1" applyBorder="1" applyAlignment="1">
      <alignment horizontal="left" vertical="center"/>
    </xf>
    <xf numFmtId="0" fontId="0" fillId="0" borderId="20" xfId="0" applyFont="1" applyBorder="1" applyAlignment="1" quotePrefix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72</xdr:row>
      <xdr:rowOff>66675</xdr:rowOff>
    </xdr:from>
    <xdr:ext cx="266700" cy="180975"/>
    <xdr:sp>
      <xdr:nvSpPr>
        <xdr:cNvPr id="2" name="Text Box 3"/>
        <xdr:cNvSpPr txBox="1">
          <a:spLocks noChangeArrowheads="1"/>
        </xdr:cNvSpPr>
      </xdr:nvSpPr>
      <xdr:spPr>
        <a:xfrm>
          <a:off x="31108650" y="170497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oneCellAnchor>
  <xdr:oneCellAnchor>
    <xdr:from>
      <xdr:col>9</xdr:col>
      <xdr:colOff>104775</xdr:colOff>
      <xdr:row>17</xdr:row>
      <xdr:rowOff>238125</xdr:rowOff>
    </xdr:from>
    <xdr:ext cx="228600" cy="142875"/>
    <xdr:sp>
      <xdr:nvSpPr>
        <xdr:cNvPr id="3" name="Text Box 5"/>
        <xdr:cNvSpPr txBox="1">
          <a:spLocks noChangeArrowheads="1"/>
        </xdr:cNvSpPr>
      </xdr:nvSpPr>
      <xdr:spPr>
        <a:xfrm>
          <a:off x="12468225" y="36004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oneCellAnchor>
  <xdr:oneCellAnchor>
    <xdr:from>
      <xdr:col>9</xdr:col>
      <xdr:colOff>104775</xdr:colOff>
      <xdr:row>16</xdr:row>
      <xdr:rowOff>0</xdr:rowOff>
    </xdr:from>
    <xdr:ext cx="0" cy="142875"/>
    <xdr:sp fLocksText="0">
      <xdr:nvSpPr>
        <xdr:cNvPr id="4" name="Text Box 8"/>
        <xdr:cNvSpPr txBox="1">
          <a:spLocks noChangeArrowheads="1"/>
        </xdr:cNvSpPr>
      </xdr:nvSpPr>
      <xdr:spPr>
        <a:xfrm>
          <a:off x="12468225" y="2809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pane xSplit="1" ySplit="6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9" width="18.50390625" style="51" customWidth="1"/>
    <col min="10" max="10" width="18.50390625" style="0" customWidth="1"/>
  </cols>
  <sheetData>
    <row r="1" spans="1:9" ht="16.5">
      <c r="A1" s="24"/>
      <c r="B1" s="24"/>
      <c r="C1" s="24"/>
      <c r="D1" s="24"/>
      <c r="E1" s="24"/>
      <c r="I1" s="48"/>
    </row>
    <row r="2" spans="1:10" ht="15.75" customHeight="1">
      <c r="A2" s="58" t="s">
        <v>18</v>
      </c>
      <c r="B2" s="58"/>
      <c r="C2" s="58"/>
      <c r="D2" s="58"/>
      <c r="E2" s="58"/>
      <c r="F2" s="53" t="s">
        <v>13</v>
      </c>
      <c r="G2" s="53"/>
      <c r="H2" s="53"/>
      <c r="I2" s="53"/>
      <c r="J2" s="53"/>
    </row>
    <row r="3" spans="1:10" ht="23.25" customHeight="1">
      <c r="A3" s="1"/>
      <c r="B3" s="1"/>
      <c r="E3" s="19" t="s">
        <v>16</v>
      </c>
      <c r="F3" s="20" t="s">
        <v>17</v>
      </c>
      <c r="H3" s="1"/>
      <c r="I3" s="49"/>
      <c r="J3" s="1"/>
    </row>
    <row r="4" spans="1:10" ht="21" customHeight="1" thickBot="1">
      <c r="A4" s="1"/>
      <c r="B4" s="1"/>
      <c r="E4" s="21" t="s">
        <v>14</v>
      </c>
      <c r="F4" s="22" t="s">
        <v>36</v>
      </c>
      <c r="H4" s="1"/>
      <c r="I4" s="49"/>
      <c r="J4" s="23" t="s">
        <v>15</v>
      </c>
    </row>
    <row r="5" spans="1:10" s="2" customFormat="1" ht="21" customHeight="1">
      <c r="A5" s="10" t="s">
        <v>4</v>
      </c>
      <c r="B5" s="13" t="s">
        <v>8</v>
      </c>
      <c r="C5" s="5"/>
      <c r="D5" s="5"/>
      <c r="E5" s="12" t="s">
        <v>1</v>
      </c>
      <c r="F5" s="12"/>
      <c r="G5" s="3" t="s">
        <v>7</v>
      </c>
      <c r="H5" s="4"/>
      <c r="I5" s="54" t="s">
        <v>35</v>
      </c>
      <c r="J5" s="56" t="s">
        <v>0</v>
      </c>
    </row>
    <row r="6" spans="1:10" s="9" customFormat="1" ht="28.5" customHeight="1" thickBot="1">
      <c r="A6" s="7" t="s">
        <v>3</v>
      </c>
      <c r="B6" s="6" t="s">
        <v>5</v>
      </c>
      <c r="C6" s="8" t="s">
        <v>9</v>
      </c>
      <c r="D6" s="6" t="s">
        <v>11</v>
      </c>
      <c r="E6" s="6" t="s">
        <v>6</v>
      </c>
      <c r="F6" s="17" t="s">
        <v>12</v>
      </c>
      <c r="G6" s="6" t="s">
        <v>10</v>
      </c>
      <c r="H6" s="6" t="s">
        <v>2</v>
      </c>
      <c r="I6" s="55"/>
      <c r="J6" s="57"/>
    </row>
    <row r="7" spans="1:10" s="42" customFormat="1" ht="35.25" customHeight="1">
      <c r="A7" s="39" t="s">
        <v>24</v>
      </c>
      <c r="B7" s="40">
        <f>B10+B13+B17</f>
        <v>765494343</v>
      </c>
      <c r="C7" s="40">
        <f aca="true" t="shared" si="0" ref="C7:I7">C10+C13+C17</f>
        <v>163212566</v>
      </c>
      <c r="D7" s="40">
        <f t="shared" si="0"/>
        <v>5521444</v>
      </c>
      <c r="E7" s="46">
        <f t="shared" si="0"/>
        <v>0</v>
      </c>
      <c r="F7" s="46">
        <f t="shared" si="0"/>
        <v>0</v>
      </c>
      <c r="G7" s="46">
        <f t="shared" si="0"/>
        <v>8051</v>
      </c>
      <c r="H7" s="40">
        <f t="shared" si="0"/>
        <v>934236404</v>
      </c>
      <c r="I7" s="40">
        <f t="shared" si="0"/>
        <v>96554465458</v>
      </c>
      <c r="J7" s="41">
        <f>J10+J13+J17</f>
        <v>97488701862</v>
      </c>
    </row>
    <row r="8" spans="1:12" s="18" customFormat="1" ht="30" customHeight="1" hidden="1">
      <c r="A8" s="26" t="s">
        <v>29</v>
      </c>
      <c r="B8" s="30">
        <f aca="true" t="shared" si="1" ref="B8:I8">SUM(B9:B9)</f>
        <v>0</v>
      </c>
      <c r="C8" s="30">
        <f t="shared" si="1"/>
        <v>0</v>
      </c>
      <c r="D8" s="33">
        <f t="shared" si="1"/>
        <v>0</v>
      </c>
      <c r="E8" s="30">
        <f t="shared" si="1"/>
        <v>0</v>
      </c>
      <c r="F8" s="30">
        <f t="shared" si="1"/>
        <v>0</v>
      </c>
      <c r="G8" s="33">
        <f t="shared" si="1"/>
        <v>0</v>
      </c>
      <c r="H8" s="33">
        <f t="shared" si="1"/>
        <v>0</v>
      </c>
      <c r="I8" s="30">
        <f t="shared" si="1"/>
        <v>0</v>
      </c>
      <c r="J8" s="36">
        <f>SUM(J9:J9)</f>
        <v>0</v>
      </c>
      <c r="K8" s="27"/>
      <c r="L8" s="27"/>
    </row>
    <row r="9" spans="1:12" s="18" customFormat="1" ht="30" customHeight="1" hidden="1">
      <c r="A9" s="25" t="s">
        <v>30</v>
      </c>
      <c r="B9" s="31">
        <v>0</v>
      </c>
      <c r="C9" s="31">
        <v>0</v>
      </c>
      <c r="D9" s="35"/>
      <c r="E9" s="31">
        <v>0</v>
      </c>
      <c r="F9" s="31">
        <v>0</v>
      </c>
      <c r="G9" s="35"/>
      <c r="H9" s="35">
        <f>SUM(B9:G9)</f>
        <v>0</v>
      </c>
      <c r="I9" s="31"/>
      <c r="J9" s="32">
        <f>H9+I9</f>
        <v>0</v>
      </c>
      <c r="K9" s="27"/>
      <c r="L9" s="27"/>
    </row>
    <row r="10" spans="1:12" s="18" customFormat="1" ht="30" customHeight="1" hidden="1">
      <c r="A10" s="26" t="s">
        <v>31</v>
      </c>
      <c r="B10" s="30">
        <f aca="true" t="shared" si="2" ref="B10:I10">SUM(B11:B11)</f>
        <v>0</v>
      </c>
      <c r="C10" s="30">
        <f t="shared" si="2"/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6">
        <f>SUM(J11:J11)</f>
        <v>0</v>
      </c>
      <c r="K10" s="27"/>
      <c r="L10" s="27"/>
    </row>
    <row r="11" spans="1:12" s="18" customFormat="1" ht="30" customHeight="1" hidden="1">
      <c r="A11" s="25" t="s">
        <v>32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f>SUM(B11:G11)</f>
        <v>0</v>
      </c>
      <c r="I11" s="31"/>
      <c r="J11" s="32">
        <f>H11+I11</f>
        <v>0</v>
      </c>
      <c r="K11" s="27"/>
      <c r="L11" s="27"/>
    </row>
    <row r="12" spans="1:12" s="18" customFormat="1" ht="20.25" customHeight="1" hidden="1">
      <c r="A12" s="47" t="s">
        <v>34</v>
      </c>
      <c r="B12" s="31"/>
      <c r="C12" s="31"/>
      <c r="D12" s="31"/>
      <c r="E12" s="31"/>
      <c r="F12" s="31"/>
      <c r="G12" s="31"/>
      <c r="H12" s="31"/>
      <c r="I12" s="31"/>
      <c r="J12" s="32"/>
      <c r="K12" s="27"/>
      <c r="L12" s="27"/>
    </row>
    <row r="13" spans="1:12" s="18" customFormat="1" ht="30" customHeight="1">
      <c r="A13" s="26" t="s">
        <v>20</v>
      </c>
      <c r="B13" s="30">
        <f aca="true" t="shared" si="3" ref="B13:I13">SUM(B14:B14)</f>
        <v>0</v>
      </c>
      <c r="C13" s="30">
        <f t="shared" si="3"/>
        <v>0</v>
      </c>
      <c r="D13" s="33">
        <f t="shared" si="3"/>
        <v>5521444</v>
      </c>
      <c r="E13" s="30">
        <f t="shared" si="3"/>
        <v>0</v>
      </c>
      <c r="F13" s="30">
        <f t="shared" si="3"/>
        <v>0</v>
      </c>
      <c r="G13" s="30">
        <f t="shared" si="3"/>
        <v>8051</v>
      </c>
      <c r="H13" s="33">
        <f t="shared" si="3"/>
        <v>5529495</v>
      </c>
      <c r="I13" s="30">
        <f t="shared" si="3"/>
        <v>0</v>
      </c>
      <c r="J13" s="36">
        <f>SUM(J14:J14)</f>
        <v>5529495</v>
      </c>
      <c r="K13" s="27"/>
      <c r="L13" s="27"/>
    </row>
    <row r="14" spans="1:12" s="18" customFormat="1" ht="30" customHeight="1">
      <c r="A14" s="25" t="s">
        <v>21</v>
      </c>
      <c r="B14" s="31">
        <v>0</v>
      </c>
      <c r="C14" s="31">
        <v>0</v>
      </c>
      <c r="D14" s="31">
        <v>5521444</v>
      </c>
      <c r="E14" s="31">
        <v>0</v>
      </c>
      <c r="F14" s="31">
        <v>0</v>
      </c>
      <c r="G14" s="35">
        <v>8051</v>
      </c>
      <c r="H14" s="35">
        <f>SUM(B14:G14)</f>
        <v>5529495</v>
      </c>
      <c r="I14" s="31">
        <v>0</v>
      </c>
      <c r="J14" s="32">
        <f>H14+I14</f>
        <v>5529495</v>
      </c>
      <c r="K14" s="27"/>
      <c r="L14" s="27"/>
    </row>
    <row r="15" spans="1:10" s="28" customFormat="1" ht="43.5" customHeight="1" hidden="1">
      <c r="A15" s="26" t="s">
        <v>26</v>
      </c>
      <c r="B15" s="30">
        <f>SUM(B16:B16)</f>
        <v>0</v>
      </c>
      <c r="C15" s="30">
        <f>SUM(C16:C16)</f>
        <v>0</v>
      </c>
      <c r="D15" s="30">
        <f>SUM(D16:D16)</f>
        <v>0</v>
      </c>
      <c r="E15" s="30">
        <f>SUM(E16:E16)</f>
        <v>0</v>
      </c>
      <c r="F15" s="30">
        <f>SUM(F16:F16)</f>
        <v>0</v>
      </c>
      <c r="G15" s="30">
        <f>SUM(G16:G16)</f>
        <v>0</v>
      </c>
      <c r="H15" s="30">
        <f>SUM(H16:H16)</f>
        <v>0</v>
      </c>
      <c r="I15" s="30">
        <f>SUM(I16:I16)</f>
        <v>0</v>
      </c>
      <c r="J15" s="36">
        <f>SUM(J16:J16)</f>
        <v>0</v>
      </c>
    </row>
    <row r="16" spans="1:10" s="27" customFormat="1" ht="32.25" customHeight="1" hidden="1">
      <c r="A16" s="25" t="s">
        <v>27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f>SUM(B16:G16)</f>
        <v>0</v>
      </c>
      <c r="I16" s="31">
        <v>0</v>
      </c>
      <c r="J16" s="31">
        <f>H16+I16</f>
        <v>0</v>
      </c>
    </row>
    <row r="17" spans="1:10" s="28" customFormat="1" ht="43.5" customHeight="1">
      <c r="A17" s="26" t="s">
        <v>22</v>
      </c>
      <c r="B17" s="33">
        <f aca="true" t="shared" si="4" ref="B17:J17">SUM(B18:B25)</f>
        <v>765494343</v>
      </c>
      <c r="C17" s="33">
        <f t="shared" si="4"/>
        <v>163212566</v>
      </c>
      <c r="D17" s="30">
        <f t="shared" si="4"/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3">
        <f t="shared" si="4"/>
        <v>928706909</v>
      </c>
      <c r="I17" s="33">
        <f t="shared" si="4"/>
        <v>96554465458</v>
      </c>
      <c r="J17" s="34">
        <f t="shared" si="4"/>
        <v>97483172367</v>
      </c>
    </row>
    <row r="18" spans="1:10" s="27" customFormat="1" ht="32.25" customHeight="1">
      <c r="A18" s="25" t="s">
        <v>23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f aca="true" t="shared" si="5" ref="H18:H24">SUM(B18:G18)</f>
        <v>0</v>
      </c>
      <c r="I18" s="35">
        <v>34356681082</v>
      </c>
      <c r="J18" s="32">
        <f aca="true" t="shared" si="6" ref="J18:J24">H18+I18</f>
        <v>34356681082</v>
      </c>
    </row>
    <row r="19" spans="1:10" s="27" customFormat="1" ht="32.25" customHeight="1" hidden="1">
      <c r="A19" s="25" t="s">
        <v>28</v>
      </c>
      <c r="B19" s="35"/>
      <c r="C19" s="35"/>
      <c r="D19" s="31"/>
      <c r="E19" s="31">
        <v>0</v>
      </c>
      <c r="F19" s="31">
        <v>0</v>
      </c>
      <c r="G19" s="31">
        <v>0</v>
      </c>
      <c r="H19" s="35">
        <f>SUM(B19:G19)</f>
        <v>0</v>
      </c>
      <c r="I19" s="31">
        <v>0</v>
      </c>
      <c r="J19" s="32">
        <f>H19+I19</f>
        <v>0</v>
      </c>
    </row>
    <row r="20" spans="1:10" s="27" customFormat="1" ht="32.25" customHeight="1">
      <c r="A20" s="52" t="s">
        <v>37</v>
      </c>
      <c r="B20" s="35">
        <v>357086543</v>
      </c>
      <c r="C20" s="35">
        <v>87766192</v>
      </c>
      <c r="D20" s="31">
        <v>0</v>
      </c>
      <c r="E20" s="31">
        <v>0</v>
      </c>
      <c r="F20" s="31">
        <v>0</v>
      </c>
      <c r="G20" s="31">
        <v>0</v>
      </c>
      <c r="H20" s="35">
        <f t="shared" si="5"/>
        <v>444852735</v>
      </c>
      <c r="I20" s="35">
        <v>36551293133</v>
      </c>
      <c r="J20" s="32">
        <f t="shared" si="6"/>
        <v>36996145868</v>
      </c>
    </row>
    <row r="21" spans="1:10" s="27" customFormat="1" ht="32.25" customHeight="1">
      <c r="A21" s="52" t="s">
        <v>38</v>
      </c>
      <c r="B21" s="35">
        <v>125397521</v>
      </c>
      <c r="C21" s="35">
        <v>3277216</v>
      </c>
      <c r="D21" s="31">
        <v>0</v>
      </c>
      <c r="E21" s="31">
        <v>0</v>
      </c>
      <c r="F21" s="31">
        <v>0</v>
      </c>
      <c r="G21" s="31">
        <v>0</v>
      </c>
      <c r="H21" s="35">
        <f t="shared" si="5"/>
        <v>128674737</v>
      </c>
      <c r="I21" s="35">
        <v>6088978019</v>
      </c>
      <c r="J21" s="32">
        <f t="shared" si="6"/>
        <v>6217652756</v>
      </c>
    </row>
    <row r="22" spans="1:10" s="27" customFormat="1" ht="32.25" customHeight="1">
      <c r="A22" s="52" t="s">
        <v>39</v>
      </c>
      <c r="B22" s="35">
        <v>96866642</v>
      </c>
      <c r="C22" s="35">
        <v>10137351</v>
      </c>
      <c r="D22" s="31">
        <v>0</v>
      </c>
      <c r="E22" s="31">
        <v>0</v>
      </c>
      <c r="F22" s="31">
        <v>0</v>
      </c>
      <c r="G22" s="31">
        <v>0</v>
      </c>
      <c r="H22" s="35">
        <f t="shared" si="5"/>
        <v>107003993</v>
      </c>
      <c r="I22" s="35">
        <v>11666185995</v>
      </c>
      <c r="J22" s="32">
        <f t="shared" si="6"/>
        <v>11773189988</v>
      </c>
    </row>
    <row r="23" spans="1:10" s="27" customFormat="1" ht="32.25" customHeight="1">
      <c r="A23" s="52" t="s">
        <v>40</v>
      </c>
      <c r="B23" s="35">
        <v>100701321</v>
      </c>
      <c r="C23" s="35">
        <v>27340984</v>
      </c>
      <c r="D23" s="31">
        <v>0</v>
      </c>
      <c r="E23" s="31">
        <v>0</v>
      </c>
      <c r="F23" s="31">
        <v>0</v>
      </c>
      <c r="G23" s="31">
        <v>0</v>
      </c>
      <c r="H23" s="35">
        <f t="shared" si="5"/>
        <v>128042305</v>
      </c>
      <c r="I23" s="35">
        <v>3704414893</v>
      </c>
      <c r="J23" s="32">
        <f t="shared" si="6"/>
        <v>3832457198</v>
      </c>
    </row>
    <row r="24" spans="1:10" s="27" customFormat="1" ht="32.25" customHeight="1">
      <c r="A24" s="52" t="s">
        <v>41</v>
      </c>
      <c r="B24" s="35">
        <v>85442316</v>
      </c>
      <c r="C24" s="35">
        <v>34690823</v>
      </c>
      <c r="D24" s="31">
        <v>0</v>
      </c>
      <c r="E24" s="31">
        <v>0</v>
      </c>
      <c r="F24" s="31">
        <v>0</v>
      </c>
      <c r="G24" s="31">
        <v>0</v>
      </c>
      <c r="H24" s="35">
        <f t="shared" si="5"/>
        <v>120133139</v>
      </c>
      <c r="I24" s="35">
        <v>4183645490</v>
      </c>
      <c r="J24" s="32">
        <f t="shared" si="6"/>
        <v>4303778629</v>
      </c>
    </row>
    <row r="25" spans="1:10" s="27" customFormat="1" ht="32.25" customHeight="1">
      <c r="A25" s="25" t="s">
        <v>33</v>
      </c>
      <c r="B25" s="35"/>
      <c r="C25" s="35"/>
      <c r="D25" s="31">
        <v>0</v>
      </c>
      <c r="E25" s="31">
        <v>0</v>
      </c>
      <c r="F25" s="31">
        <v>0</v>
      </c>
      <c r="G25" s="31">
        <v>0</v>
      </c>
      <c r="H25" s="31">
        <f>SUM(B25:G25)</f>
        <v>0</v>
      </c>
      <c r="I25" s="35">
        <v>3266846</v>
      </c>
      <c r="J25" s="32">
        <f>H25+I25</f>
        <v>3266846</v>
      </c>
    </row>
    <row r="26" spans="1:10" s="27" customFormat="1" ht="24.75" customHeight="1">
      <c r="A26" s="25"/>
      <c r="B26" s="35"/>
      <c r="C26" s="35"/>
      <c r="D26" s="31"/>
      <c r="E26" s="31"/>
      <c r="F26" s="31"/>
      <c r="G26" s="31"/>
      <c r="H26" s="35"/>
      <c r="I26" s="35"/>
      <c r="J26" s="32"/>
    </row>
    <row r="27" spans="1:10" s="27" customFormat="1" ht="32.25" customHeight="1">
      <c r="A27" s="25"/>
      <c r="B27" s="35"/>
      <c r="C27" s="35"/>
      <c r="D27" s="31"/>
      <c r="E27" s="31"/>
      <c r="F27" s="31"/>
      <c r="G27" s="31"/>
      <c r="H27" s="35"/>
      <c r="I27" s="35"/>
      <c r="J27" s="32"/>
    </row>
    <row r="28" spans="1:10" s="29" customFormat="1" ht="31.5" customHeight="1">
      <c r="A28" s="25"/>
      <c r="B28" s="31"/>
      <c r="C28" s="31"/>
      <c r="D28" s="31"/>
      <c r="E28" s="31"/>
      <c r="F28" s="31"/>
      <c r="G28" s="31"/>
      <c r="H28" s="31"/>
      <c r="I28" s="35"/>
      <c r="J28" s="32"/>
    </row>
    <row r="29" spans="1:10" s="29" customFormat="1" ht="29.25" customHeight="1">
      <c r="A29" s="25"/>
      <c r="B29" s="31"/>
      <c r="C29" s="31"/>
      <c r="D29" s="31"/>
      <c r="E29" s="31"/>
      <c r="F29" s="31"/>
      <c r="G29" s="31"/>
      <c r="H29" s="31"/>
      <c r="I29" s="35"/>
      <c r="J29" s="32"/>
    </row>
    <row r="30" spans="1:10" s="29" customFormat="1" ht="36.75" customHeight="1" thickBot="1">
      <c r="A30" s="43"/>
      <c r="B30" s="38"/>
      <c r="C30" s="38"/>
      <c r="D30" s="38"/>
      <c r="E30" s="38"/>
      <c r="F30" s="38"/>
      <c r="G30" s="38"/>
      <c r="H30" s="38"/>
      <c r="I30" s="44"/>
      <c r="J30" s="45"/>
    </row>
    <row r="31" spans="1:12" ht="17.25" customHeight="1">
      <c r="A31" s="14" t="s">
        <v>25</v>
      </c>
      <c r="I31" s="50"/>
      <c r="L31" s="37"/>
    </row>
    <row r="32" spans="1:9" ht="15" customHeight="1">
      <c r="A32" s="15" t="s">
        <v>19</v>
      </c>
      <c r="H32" s="11"/>
      <c r="I32" s="50"/>
    </row>
    <row r="33" spans="2:10" ht="16.5">
      <c r="B33" s="16"/>
      <c r="C33" s="16"/>
      <c r="D33" s="16"/>
      <c r="E33" s="16"/>
      <c r="F33" s="16"/>
      <c r="G33" s="16"/>
      <c r="H33" s="16"/>
      <c r="I33" s="16"/>
      <c r="J33" s="16"/>
    </row>
    <row r="34" ht="16.5">
      <c r="G34" s="37"/>
    </row>
  </sheetData>
  <sheetProtection/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會計決算處公務會計科王文坦</cp:lastModifiedBy>
  <cp:lastPrinted>2016-04-14T03:54:34Z</cp:lastPrinted>
  <dcterms:created xsi:type="dcterms:W3CDTF">1998-07-21T01:07:27Z</dcterms:created>
  <dcterms:modified xsi:type="dcterms:W3CDTF">2016-04-14T03:54:36Z</dcterms:modified>
  <cp:category/>
  <cp:version/>
  <cp:contentType/>
  <cp:contentStatus/>
</cp:coreProperties>
</file>