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960" windowWidth="15480" windowHeight="816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<sst xmlns="http://schemas.openxmlformats.org/spreadsheetml/2006/main" count="168" uniqueCount="64">
  <si>
    <t>中央政府</t>
  </si>
  <si>
    <t>總決算</t>
  </si>
  <si>
    <t>以前年度歲出機關</t>
  </si>
  <si>
    <t>別轉入數決算總表</t>
  </si>
  <si>
    <t>經資門併計</t>
  </si>
  <si>
    <t>中華民國</t>
  </si>
  <si>
    <t>105年度</t>
  </si>
  <si>
    <t>單位：新臺幣元</t>
  </si>
  <si>
    <t>年度別</t>
  </si>
  <si>
    <t>科目</t>
  </si>
  <si>
    <t>以前年度轉入數</t>
  </si>
  <si>
    <t>本年度減免(註銷)數</t>
  </si>
  <si>
    <t>本年度實現數</t>
  </si>
  <si>
    <t>本年度調整數</t>
  </si>
  <si>
    <t>本年度未結清數</t>
  </si>
  <si>
    <t>名稱</t>
  </si>
  <si>
    <t>應付數</t>
  </si>
  <si>
    <t>保留數</t>
  </si>
  <si>
    <t/>
  </si>
  <si>
    <t>94-104</t>
  </si>
  <si>
    <t>總統府主管</t>
  </si>
  <si>
    <t>-</t>
  </si>
  <si>
    <t>行政院主管</t>
  </si>
  <si>
    <t>101-104</t>
  </si>
  <si>
    <t>立法院主管</t>
  </si>
  <si>
    <t>102-104</t>
  </si>
  <si>
    <t>司法院主管</t>
  </si>
  <si>
    <t>95-104</t>
  </si>
  <si>
    <t>考試院主管</t>
  </si>
  <si>
    <t>監察院主管</t>
  </si>
  <si>
    <t>99-104</t>
  </si>
  <si>
    <t>內政部主管</t>
  </si>
  <si>
    <t>外交部主管</t>
  </si>
  <si>
    <t>96-104</t>
  </si>
  <si>
    <t>國防部主管</t>
  </si>
  <si>
    <t>財政部主管</t>
  </si>
  <si>
    <t>教育部主管</t>
  </si>
  <si>
    <t>法務部主管</t>
  </si>
  <si>
    <t>87-104</t>
  </si>
  <si>
    <t>經濟部主管</t>
  </si>
  <si>
    <t>交通部主管</t>
  </si>
  <si>
    <t>103-104</t>
  </si>
  <si>
    <t>勞動部主管</t>
  </si>
  <si>
    <t>104</t>
  </si>
  <si>
    <t>蒙藏委員會主管</t>
  </si>
  <si>
    <t>僑務委員會主管</t>
  </si>
  <si>
    <t>原子能委員會主管</t>
  </si>
  <si>
    <t>農業委員會主管</t>
  </si>
  <si>
    <t>環境保護署主管</t>
  </si>
  <si>
    <t>文化部主管</t>
  </si>
  <si>
    <t>海岸巡防署主管</t>
  </si>
  <si>
    <t>科技部主管</t>
  </si>
  <si>
    <t>金融監督管理委員會主管</t>
  </si>
  <si>
    <t>國軍退除役官兵輔導委員
會主管</t>
  </si>
  <si>
    <t>省市地方政府</t>
  </si>
  <si>
    <t>99-104</t>
  </si>
  <si>
    <t>101-104</t>
  </si>
  <si>
    <t>98-104</t>
  </si>
  <si>
    <t>101-104</t>
  </si>
  <si>
    <t>101-104</t>
  </si>
  <si>
    <t>衛生福利部主管</t>
  </si>
  <si>
    <t>101-104</t>
  </si>
  <si>
    <t>災害準備金</t>
  </si>
  <si>
    <t>　　　合                    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</si>
</sst>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9"/>
      <color indexed="8"/>
      <name val="新細明體"/>
      <family val="1"/>
    </font>
    <font>
      <sz val="15"/>
      <color indexed="8"/>
      <name val="標楷體"/>
      <family val="4"/>
    </font>
    <font>
      <sz val="9"/>
      <color indexed="8"/>
      <name val="Arial"/>
      <family val="2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1" fillId="0" borderId="0" applyFont="0" applyFill="0" applyBorder="0" applyAlignment="0" applyProtection="0"/>
    <xf numFmtId="0" fontId="2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1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right" vertical="top"/>
    </xf>
    <xf numFmtId="4" fontId="7" fillId="0" borderId="12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NumberFormat="1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left" vertical="top" wrapText="1"/>
    </xf>
    <xf numFmtId="4" fontId="7" fillId="0" borderId="16" xfId="0" applyNumberFormat="1" applyFont="1" applyBorder="1" applyAlignment="1">
      <alignment horizontal="right" vertical="top"/>
    </xf>
    <xf numFmtId="4" fontId="7" fillId="0" borderId="17" xfId="0" applyNumberFormat="1" applyFont="1" applyBorder="1" applyAlignment="1">
      <alignment horizontal="right" vertical="top"/>
    </xf>
    <xf numFmtId="4" fontId="7" fillId="0" borderId="18" xfId="0" applyNumberFormat="1" applyFont="1" applyBorder="1" applyAlignment="1">
      <alignment horizontal="right" vertical="top"/>
    </xf>
    <xf numFmtId="0" fontId="3" fillId="0" borderId="14" xfId="0" applyNumberFormat="1" applyFont="1" applyBorder="1" applyAlignment="1">
      <alignment horizontal="distributed" vertical="center" wrapText="1"/>
    </xf>
    <xf numFmtId="0" fontId="3" fillId="0" borderId="19" xfId="0" applyNumberFormat="1" applyFont="1" applyBorder="1" applyAlignment="1">
      <alignment horizontal="distributed" vertical="center" wrapText="1"/>
    </xf>
    <xf numFmtId="0" fontId="6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3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21" xfId="0" applyNumberFormat="1" applyFont="1" applyBorder="1" applyAlignment="1">
      <alignment horizontal="distributed" vertical="center" wrapText="1"/>
    </xf>
    <xf numFmtId="0" fontId="3" fillId="0" borderId="20" xfId="0" applyNumberFormat="1" applyFont="1" applyBorder="1" applyAlignment="1">
      <alignment horizontal="right" vertical="center"/>
    </xf>
    <xf numFmtId="0" fontId="0" fillId="0" borderId="20" xfId="0" applyNumberFormat="1" applyBorder="1" applyAlignment="1">
      <alignment horizontal="right" vertical="center"/>
    </xf>
    <xf numFmtId="0" fontId="3" fillId="0" borderId="2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vertical="center"/>
    </xf>
    <xf numFmtId="0" fontId="3" fillId="0" borderId="22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distributed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B12" sqref="B12"/>
    </sheetView>
  </sheetViews>
  <sheetFormatPr defaultColWidth="9.00390625" defaultRowHeight="24" customHeight="1"/>
  <cols>
    <col min="1" max="1" width="7.375" style="11" customWidth="1"/>
    <col min="2" max="2" width="26.625" style="17" customWidth="1"/>
    <col min="3" max="4" width="14.125" style="12" customWidth="1"/>
    <col min="5" max="6" width="13.50390625" style="12" customWidth="1"/>
    <col min="7" max="11" width="14.875" style="12" customWidth="1"/>
    <col min="12" max="12" width="14.875" style="13" customWidth="1"/>
    <col min="13" max="16384" width="9.00390625" style="1" customWidth="1"/>
  </cols>
  <sheetData>
    <row r="1" spans="1:12" s="2" customFormat="1" ht="16.5" customHeight="1">
      <c r="A1" s="5"/>
      <c r="B1" s="7"/>
      <c r="C1" s="32" t="s">
        <v>0</v>
      </c>
      <c r="D1" s="28"/>
      <c r="E1" s="28"/>
      <c r="F1" s="28"/>
      <c r="G1" s="26" t="s">
        <v>1</v>
      </c>
      <c r="H1" s="26"/>
      <c r="I1" s="26"/>
      <c r="J1" s="9"/>
      <c r="K1" s="9"/>
      <c r="L1" s="9"/>
    </row>
    <row r="2" spans="1:12" s="3" customFormat="1" ht="16.5" customHeight="1">
      <c r="A2" s="6"/>
      <c r="B2" s="8"/>
      <c r="C2" s="27" t="s">
        <v>2</v>
      </c>
      <c r="D2" s="27"/>
      <c r="E2" s="28"/>
      <c r="F2" s="28"/>
      <c r="G2" s="31" t="s">
        <v>3</v>
      </c>
      <c r="H2" s="31"/>
      <c r="I2" s="10"/>
      <c r="J2" s="10"/>
      <c r="K2" s="10"/>
      <c r="L2" s="10"/>
    </row>
    <row r="3" spans="1:12" s="4" customFormat="1" ht="16.5" customHeight="1">
      <c r="A3" s="29" t="s">
        <v>4</v>
      </c>
      <c r="B3" s="30"/>
      <c r="C3" s="14"/>
      <c r="D3" s="14"/>
      <c r="E3" s="34" t="s">
        <v>5</v>
      </c>
      <c r="F3" s="35"/>
      <c r="G3" s="36" t="s">
        <v>6</v>
      </c>
      <c r="H3" s="36"/>
      <c r="I3" s="14"/>
      <c r="J3" s="14"/>
      <c r="K3" s="34" t="s">
        <v>7</v>
      </c>
      <c r="L3" s="37"/>
    </row>
    <row r="4" spans="1:12" s="4" customFormat="1" ht="25.5" customHeight="1">
      <c r="A4" s="38" t="s">
        <v>8</v>
      </c>
      <c r="B4" s="15" t="s">
        <v>9</v>
      </c>
      <c r="C4" s="24" t="s">
        <v>10</v>
      </c>
      <c r="D4" s="25"/>
      <c r="E4" s="24" t="s">
        <v>11</v>
      </c>
      <c r="F4" s="25"/>
      <c r="G4" s="24" t="s">
        <v>12</v>
      </c>
      <c r="H4" s="25"/>
      <c r="I4" s="24" t="s">
        <v>13</v>
      </c>
      <c r="J4" s="25"/>
      <c r="K4" s="24" t="s">
        <v>14</v>
      </c>
      <c r="L4" s="33"/>
    </row>
    <row r="5" spans="1:12" s="4" customFormat="1" ht="25.5" customHeight="1">
      <c r="A5" s="39"/>
      <c r="B5" s="15" t="s">
        <v>15</v>
      </c>
      <c r="C5" s="18" t="s">
        <v>16</v>
      </c>
      <c r="D5" s="18" t="s">
        <v>17</v>
      </c>
      <c r="E5" s="18" t="s">
        <v>16</v>
      </c>
      <c r="F5" s="18" t="s">
        <v>17</v>
      </c>
      <c r="G5" s="18" t="s">
        <v>16</v>
      </c>
      <c r="H5" s="18" t="s">
        <v>17</v>
      </c>
      <c r="I5" s="18" t="s">
        <v>16</v>
      </c>
      <c r="J5" s="18" t="s">
        <v>17</v>
      </c>
      <c r="K5" s="18" t="s">
        <v>16</v>
      </c>
      <c r="L5" s="16" t="s">
        <v>17</v>
      </c>
    </row>
    <row r="6" spans="1:12" ht="24.75" customHeight="1">
      <c r="A6" s="11" t="s">
        <v>18</v>
      </c>
      <c r="B6" s="17" t="s">
        <v>63</v>
      </c>
      <c r="C6" s="12">
        <f>SUM(C7:C34)</f>
        <v>12837017247</v>
      </c>
      <c r="D6" s="12">
        <f aca="true" t="shared" si="0" ref="D6:L6">SUM(D7:D34)</f>
        <v>83571747361</v>
      </c>
      <c r="E6" s="12">
        <f t="shared" si="0"/>
        <v>728276023</v>
      </c>
      <c r="F6" s="12">
        <f t="shared" si="0"/>
        <v>2584388312</v>
      </c>
      <c r="G6" s="12">
        <f t="shared" si="0"/>
        <v>9530370043</v>
      </c>
      <c r="H6" s="12">
        <f t="shared" si="0"/>
        <v>51727814254</v>
      </c>
      <c r="I6" s="12">
        <f t="shared" si="0"/>
        <v>747006551</v>
      </c>
      <c r="J6" s="12">
        <f t="shared" si="0"/>
        <v>-747006551</v>
      </c>
      <c r="K6" s="12">
        <f t="shared" si="0"/>
        <v>3325377732</v>
      </c>
      <c r="L6" s="23">
        <f t="shared" si="0"/>
        <v>28512538244</v>
      </c>
    </row>
    <row r="7" spans="1:12" ht="22.5" customHeight="1">
      <c r="A7" s="11" t="s">
        <v>19</v>
      </c>
      <c r="B7" s="17" t="s">
        <v>20</v>
      </c>
      <c r="C7" s="12">
        <v>53617841</v>
      </c>
      <c r="D7" s="12">
        <v>3056534662</v>
      </c>
      <c r="E7" s="12" t="s">
        <v>21</v>
      </c>
      <c r="F7" s="12">
        <v>7152100</v>
      </c>
      <c r="G7" s="12">
        <v>15715</v>
      </c>
      <c r="H7" s="12">
        <v>1300723110</v>
      </c>
      <c r="I7" s="12" t="s">
        <v>21</v>
      </c>
      <c r="J7" s="12" t="s">
        <v>21</v>
      </c>
      <c r="K7" s="12">
        <v>53602126</v>
      </c>
      <c r="L7" s="13">
        <v>1748659452</v>
      </c>
    </row>
    <row r="8" spans="1:12" ht="22.5" customHeight="1">
      <c r="A8" s="11" t="s">
        <v>55</v>
      </c>
      <c r="B8" s="17" t="s">
        <v>22</v>
      </c>
      <c r="C8" s="12">
        <v>1928976402</v>
      </c>
      <c r="D8" s="12">
        <v>2091482824</v>
      </c>
      <c r="E8" s="12">
        <v>105045323</v>
      </c>
      <c r="F8" s="12">
        <v>266376631</v>
      </c>
      <c r="G8" s="12">
        <v>1623299056</v>
      </c>
      <c r="H8" s="12">
        <v>1701793278</v>
      </c>
      <c r="I8" s="12" t="s">
        <v>21</v>
      </c>
      <c r="J8" s="12" t="s">
        <v>21</v>
      </c>
      <c r="K8" s="12">
        <v>200632023</v>
      </c>
      <c r="L8" s="13">
        <v>123312915</v>
      </c>
    </row>
    <row r="9" spans="1:12" ht="22.5" customHeight="1">
      <c r="A9" s="11" t="s">
        <v>23</v>
      </c>
      <c r="B9" s="17" t="s">
        <v>24</v>
      </c>
      <c r="C9" s="12" t="s">
        <v>21</v>
      </c>
      <c r="D9" s="12">
        <v>96669119</v>
      </c>
      <c r="E9" s="12" t="s">
        <v>21</v>
      </c>
      <c r="F9" s="12">
        <v>26437256</v>
      </c>
      <c r="G9" s="12" t="s">
        <v>21</v>
      </c>
      <c r="H9" s="12">
        <v>58327877</v>
      </c>
      <c r="I9" s="12" t="s">
        <v>21</v>
      </c>
      <c r="J9" s="12" t="s">
        <v>21</v>
      </c>
      <c r="K9" s="12" t="s">
        <v>21</v>
      </c>
      <c r="L9" s="13">
        <v>11903986</v>
      </c>
    </row>
    <row r="10" spans="1:12" ht="22.5" customHeight="1">
      <c r="A10" s="11" t="s">
        <v>25</v>
      </c>
      <c r="B10" s="17" t="s">
        <v>26</v>
      </c>
      <c r="C10" s="12">
        <v>33552258</v>
      </c>
      <c r="D10" s="12">
        <v>1093692008</v>
      </c>
      <c r="E10" s="12" t="s">
        <v>21</v>
      </c>
      <c r="F10" s="12">
        <v>46875074</v>
      </c>
      <c r="G10" s="12">
        <v>33552258</v>
      </c>
      <c r="H10" s="12">
        <v>587236745</v>
      </c>
      <c r="I10" s="12">
        <v>83721963</v>
      </c>
      <c r="J10" s="12">
        <v>-83721963</v>
      </c>
      <c r="K10" s="12">
        <v>83721963</v>
      </c>
      <c r="L10" s="13">
        <v>375858226</v>
      </c>
    </row>
    <row r="11" spans="1:12" ht="22.5" customHeight="1">
      <c r="A11" s="11" t="s">
        <v>27</v>
      </c>
      <c r="B11" s="17" t="s">
        <v>28</v>
      </c>
      <c r="C11" s="12">
        <v>636000</v>
      </c>
      <c r="D11" s="12">
        <v>24313378</v>
      </c>
      <c r="E11" s="12" t="s">
        <v>21</v>
      </c>
      <c r="F11" s="12">
        <v>716638</v>
      </c>
      <c r="G11" s="12" t="s">
        <v>21</v>
      </c>
      <c r="H11" s="12">
        <v>22559740</v>
      </c>
      <c r="I11" s="12" t="s">
        <v>21</v>
      </c>
      <c r="J11" s="12" t="s">
        <v>21</v>
      </c>
      <c r="K11" s="12">
        <v>636000</v>
      </c>
      <c r="L11" s="13">
        <v>1037000</v>
      </c>
    </row>
    <row r="12" spans="1:12" ht="22.5" customHeight="1">
      <c r="A12" s="11" t="s">
        <v>25</v>
      </c>
      <c r="B12" s="17" t="s">
        <v>29</v>
      </c>
      <c r="C12" s="12">
        <v>12449181</v>
      </c>
      <c r="D12" s="12">
        <v>26370678</v>
      </c>
      <c r="E12" s="12">
        <v>5157</v>
      </c>
      <c r="F12" s="12">
        <v>1755650</v>
      </c>
      <c r="G12" s="12">
        <v>12444024</v>
      </c>
      <c r="H12" s="12">
        <v>21394611</v>
      </c>
      <c r="I12" s="12" t="s">
        <v>21</v>
      </c>
      <c r="J12" s="12" t="s">
        <v>21</v>
      </c>
      <c r="K12" s="12" t="s">
        <v>21</v>
      </c>
      <c r="L12" s="13">
        <v>3220417</v>
      </c>
    </row>
    <row r="13" spans="1:12" ht="22.5" customHeight="1">
      <c r="A13" s="11" t="s">
        <v>56</v>
      </c>
      <c r="B13" s="17" t="s">
        <v>31</v>
      </c>
      <c r="C13" s="12">
        <v>1800762923</v>
      </c>
      <c r="D13" s="12">
        <v>3619056254</v>
      </c>
      <c r="E13" s="12">
        <v>106173461</v>
      </c>
      <c r="F13" s="12">
        <v>105274305</v>
      </c>
      <c r="G13" s="12">
        <v>1453599157</v>
      </c>
      <c r="H13" s="12">
        <v>2650864131</v>
      </c>
      <c r="I13" s="12">
        <v>230423075</v>
      </c>
      <c r="J13" s="12">
        <v>-230423075</v>
      </c>
      <c r="K13" s="12">
        <v>471413380</v>
      </c>
      <c r="L13" s="13">
        <v>632494743</v>
      </c>
    </row>
    <row r="14" spans="1:12" ht="22.5" customHeight="1">
      <c r="A14" s="11" t="s">
        <v>30</v>
      </c>
      <c r="B14" s="17" t="s">
        <v>32</v>
      </c>
      <c r="C14" s="12">
        <v>2747792961</v>
      </c>
      <c r="D14" s="12">
        <v>1870576857</v>
      </c>
      <c r="E14" s="12">
        <v>277385496</v>
      </c>
      <c r="F14" s="12">
        <v>54168401</v>
      </c>
      <c r="G14" s="12">
        <v>2039458274</v>
      </c>
      <c r="H14" s="12">
        <v>1067926474</v>
      </c>
      <c r="I14" s="12">
        <v>57545562</v>
      </c>
      <c r="J14" s="12">
        <v>-57545562</v>
      </c>
      <c r="K14" s="12">
        <v>488494753</v>
      </c>
      <c r="L14" s="13">
        <v>690936420</v>
      </c>
    </row>
    <row r="15" spans="1:12" ht="22.5" customHeight="1">
      <c r="A15" s="11" t="s">
        <v>33</v>
      </c>
      <c r="B15" s="17" t="s">
        <v>34</v>
      </c>
      <c r="C15" s="12">
        <v>1800000</v>
      </c>
      <c r="D15" s="12">
        <v>12401738604</v>
      </c>
      <c r="E15" s="12" t="s">
        <v>21</v>
      </c>
      <c r="F15" s="12">
        <v>31784861</v>
      </c>
      <c r="G15" s="12">
        <v>1800000</v>
      </c>
      <c r="H15" s="12">
        <v>9623636527</v>
      </c>
      <c r="I15" s="12" t="s">
        <v>21</v>
      </c>
      <c r="J15" s="12" t="s">
        <v>21</v>
      </c>
      <c r="K15" s="12" t="s">
        <v>21</v>
      </c>
      <c r="L15" s="13">
        <v>2746317216</v>
      </c>
    </row>
    <row r="16" spans="1:12" ht="22.5" customHeight="1">
      <c r="A16" s="11" t="s">
        <v>27</v>
      </c>
      <c r="B16" s="17" t="s">
        <v>35</v>
      </c>
      <c r="C16" s="12">
        <v>94645842</v>
      </c>
      <c r="D16" s="12">
        <v>287567375</v>
      </c>
      <c r="E16" s="12">
        <v>41475</v>
      </c>
      <c r="F16" s="12">
        <v>3730234</v>
      </c>
      <c r="G16" s="12">
        <v>92798642</v>
      </c>
      <c r="H16" s="12">
        <v>158126487</v>
      </c>
      <c r="I16" s="12">
        <v>3496252</v>
      </c>
      <c r="J16" s="12">
        <v>-3496252</v>
      </c>
      <c r="K16" s="12">
        <v>5301977</v>
      </c>
      <c r="L16" s="13">
        <v>122214402</v>
      </c>
    </row>
    <row r="17" spans="1:12" ht="22.5" customHeight="1">
      <c r="A17" s="11" t="s">
        <v>30</v>
      </c>
      <c r="B17" s="17" t="s">
        <v>36</v>
      </c>
      <c r="C17" s="12">
        <v>884857772</v>
      </c>
      <c r="D17" s="12">
        <v>7468501627</v>
      </c>
      <c r="E17" s="12">
        <v>28962011</v>
      </c>
      <c r="F17" s="12">
        <v>209156674</v>
      </c>
      <c r="G17" s="12">
        <v>280137599</v>
      </c>
      <c r="H17" s="12">
        <v>4548516762</v>
      </c>
      <c r="I17" s="12">
        <v>147249457</v>
      </c>
      <c r="J17" s="12">
        <v>-147249457</v>
      </c>
      <c r="K17" s="12">
        <v>723007619</v>
      </c>
      <c r="L17" s="13">
        <v>2563578734</v>
      </c>
    </row>
    <row r="18" spans="1:12" ht="22.5" customHeight="1">
      <c r="A18" s="11" t="s">
        <v>25</v>
      </c>
      <c r="B18" s="17" t="s">
        <v>37</v>
      </c>
      <c r="C18" s="12">
        <v>138412730</v>
      </c>
      <c r="D18" s="12">
        <v>586456629</v>
      </c>
      <c r="E18" s="12">
        <v>1669139</v>
      </c>
      <c r="F18" s="12">
        <v>2047720</v>
      </c>
      <c r="G18" s="12">
        <v>121830508</v>
      </c>
      <c r="H18" s="12">
        <v>506188364</v>
      </c>
      <c r="I18" s="12">
        <v>1291374</v>
      </c>
      <c r="J18" s="12">
        <v>-1291374</v>
      </c>
      <c r="K18" s="12">
        <v>16204457</v>
      </c>
      <c r="L18" s="13">
        <v>76929171</v>
      </c>
    </row>
    <row r="19" spans="1:12" ht="22.5" customHeight="1">
      <c r="A19" s="11" t="s">
        <v>38</v>
      </c>
      <c r="B19" s="17" t="s">
        <v>39</v>
      </c>
      <c r="C19" s="12">
        <v>1998430796</v>
      </c>
      <c r="D19" s="12">
        <v>4047930371</v>
      </c>
      <c r="E19" s="12">
        <v>67334026</v>
      </c>
      <c r="F19" s="12">
        <v>83876052</v>
      </c>
      <c r="G19" s="12">
        <v>1118738498</v>
      </c>
      <c r="H19" s="12">
        <v>1474464611</v>
      </c>
      <c r="I19" s="12">
        <v>80545736</v>
      </c>
      <c r="J19" s="12">
        <v>-80545736</v>
      </c>
      <c r="K19" s="12">
        <v>892904008</v>
      </c>
      <c r="L19" s="13">
        <v>2409043972</v>
      </c>
    </row>
    <row r="20" spans="1:12" ht="22.5" customHeight="1">
      <c r="A20" s="11" t="s">
        <v>57</v>
      </c>
      <c r="B20" s="17" t="s">
        <v>40</v>
      </c>
      <c r="C20" s="12">
        <v>1505219821</v>
      </c>
      <c r="D20" s="12">
        <f>34528386787-19227769</f>
        <v>34509159018</v>
      </c>
      <c r="E20" s="12">
        <v>37247370</v>
      </c>
      <c r="F20" s="12">
        <v>1160522868</v>
      </c>
      <c r="G20" s="12">
        <v>1313350594</v>
      </c>
      <c r="H20" s="12">
        <f>19603843462-19227769</f>
        <v>19584615693</v>
      </c>
      <c r="I20" s="12">
        <v>58184232</v>
      </c>
      <c r="J20" s="12">
        <v>-58184232</v>
      </c>
      <c r="K20" s="12">
        <v>212806089</v>
      </c>
      <c r="L20" s="13">
        <v>13705836225</v>
      </c>
    </row>
    <row r="21" spans="1:12" ht="22.5" customHeight="1">
      <c r="A21" s="11" t="s">
        <v>41</v>
      </c>
      <c r="B21" s="17" t="s">
        <v>42</v>
      </c>
      <c r="C21" s="12">
        <v>10644242</v>
      </c>
      <c r="D21" s="12">
        <v>16768763</v>
      </c>
      <c r="E21" s="12">
        <v>162875</v>
      </c>
      <c r="F21" s="12">
        <v>45000</v>
      </c>
      <c r="G21" s="12">
        <v>10481367</v>
      </c>
      <c r="H21" s="12">
        <v>5323763</v>
      </c>
      <c r="I21" s="12" t="s">
        <v>21</v>
      </c>
      <c r="J21" s="12" t="s">
        <v>21</v>
      </c>
      <c r="K21" s="12" t="s">
        <v>21</v>
      </c>
      <c r="L21" s="13">
        <v>11400000</v>
      </c>
    </row>
    <row r="22" spans="1:12" ht="22.5" customHeight="1">
      <c r="A22" s="11" t="s">
        <v>43</v>
      </c>
      <c r="B22" s="17" t="s">
        <v>44</v>
      </c>
      <c r="C22" s="12" t="s">
        <v>21</v>
      </c>
      <c r="D22" s="12">
        <v>693274</v>
      </c>
      <c r="E22" s="12" t="s">
        <v>21</v>
      </c>
      <c r="F22" s="12" t="s">
        <v>21</v>
      </c>
      <c r="G22" s="12" t="s">
        <v>21</v>
      </c>
      <c r="H22" s="12">
        <v>693274</v>
      </c>
      <c r="I22" s="12" t="s">
        <v>21</v>
      </c>
      <c r="J22" s="12" t="s">
        <v>21</v>
      </c>
      <c r="K22" s="12" t="s">
        <v>21</v>
      </c>
      <c r="L22" s="13" t="s">
        <v>21</v>
      </c>
    </row>
    <row r="23" spans="1:12" ht="22.5" customHeight="1">
      <c r="A23" s="11" t="s">
        <v>23</v>
      </c>
      <c r="B23" s="17" t="s">
        <v>45</v>
      </c>
      <c r="C23" s="12" t="s">
        <v>21</v>
      </c>
      <c r="D23" s="12">
        <v>209913549</v>
      </c>
      <c r="E23" s="12" t="s">
        <v>21</v>
      </c>
      <c r="F23" s="12">
        <v>203350654</v>
      </c>
      <c r="G23" s="12" t="s">
        <v>21</v>
      </c>
      <c r="H23" s="12">
        <v>6562895</v>
      </c>
      <c r="I23" s="12" t="s">
        <v>21</v>
      </c>
      <c r="J23" s="12" t="s">
        <v>21</v>
      </c>
      <c r="K23" s="12" t="s">
        <v>21</v>
      </c>
      <c r="L23" s="13" t="s">
        <v>21</v>
      </c>
    </row>
    <row r="24" spans="1:12" ht="22.5" customHeight="1">
      <c r="A24" s="11" t="s">
        <v>43</v>
      </c>
      <c r="B24" s="17" t="s">
        <v>46</v>
      </c>
      <c r="C24" s="12" t="s">
        <v>21</v>
      </c>
      <c r="D24" s="12">
        <v>29935924</v>
      </c>
      <c r="E24" s="12" t="s">
        <v>21</v>
      </c>
      <c r="F24" s="12">
        <v>829513</v>
      </c>
      <c r="G24" s="12" t="s">
        <v>21</v>
      </c>
      <c r="H24" s="12">
        <v>29106411</v>
      </c>
      <c r="I24" s="12" t="s">
        <v>21</v>
      </c>
      <c r="J24" s="12" t="s">
        <v>21</v>
      </c>
      <c r="K24" s="12" t="s">
        <v>21</v>
      </c>
      <c r="L24" s="13" t="s">
        <v>21</v>
      </c>
    </row>
    <row r="25" spans="1:12" ht="22.5" customHeight="1">
      <c r="A25" s="11" t="s">
        <v>58</v>
      </c>
      <c r="B25" s="17" t="s">
        <v>47</v>
      </c>
      <c r="C25" s="12">
        <v>1121597689</v>
      </c>
      <c r="D25" s="12">
        <v>3791244052</v>
      </c>
      <c r="E25" s="12">
        <v>7827126</v>
      </c>
      <c r="F25" s="12">
        <v>112194119</v>
      </c>
      <c r="G25" s="12">
        <v>1067448464</v>
      </c>
      <c r="H25" s="12">
        <v>3253393992</v>
      </c>
      <c r="I25" s="12">
        <v>58096491</v>
      </c>
      <c r="J25" s="12">
        <v>-58096491</v>
      </c>
      <c r="K25" s="12">
        <v>104418590</v>
      </c>
      <c r="L25" s="13">
        <v>367559450</v>
      </c>
    </row>
    <row r="26" spans="1:12" ht="22.5" customHeight="1">
      <c r="A26" s="11" t="s">
        <v>59</v>
      </c>
      <c r="B26" s="17" t="s">
        <v>60</v>
      </c>
      <c r="C26" s="12">
        <v>64927018</v>
      </c>
      <c r="D26" s="12">
        <v>789261491</v>
      </c>
      <c r="E26" s="12">
        <v>154018</v>
      </c>
      <c r="F26" s="12">
        <v>72975235</v>
      </c>
      <c r="G26" s="12">
        <v>62000300</v>
      </c>
      <c r="H26" s="12">
        <v>648785402</v>
      </c>
      <c r="I26" s="12" t="s">
        <v>21</v>
      </c>
      <c r="J26" s="12" t="s">
        <v>21</v>
      </c>
      <c r="K26" s="12">
        <v>2772700</v>
      </c>
      <c r="L26" s="13">
        <v>67500854</v>
      </c>
    </row>
    <row r="27" spans="1:12" ht="22.5" customHeight="1">
      <c r="A27" s="11" t="s">
        <v>33</v>
      </c>
      <c r="B27" s="17" t="s">
        <v>48</v>
      </c>
      <c r="C27" s="12">
        <v>232275891</v>
      </c>
      <c r="D27" s="12">
        <v>277004292</v>
      </c>
      <c r="E27" s="12">
        <v>95913169</v>
      </c>
      <c r="F27" s="12">
        <v>16727827</v>
      </c>
      <c r="G27" s="12">
        <v>128400186</v>
      </c>
      <c r="H27" s="12">
        <v>191346784</v>
      </c>
      <c r="I27" s="12">
        <v>19128935</v>
      </c>
      <c r="J27" s="12">
        <v>-19128935</v>
      </c>
      <c r="K27" s="12">
        <v>27091471</v>
      </c>
      <c r="L27" s="13">
        <v>49800746</v>
      </c>
    </row>
    <row r="28" spans="1:12" ht="22.5" customHeight="1">
      <c r="A28" s="11" t="s">
        <v>61</v>
      </c>
      <c r="B28" s="17" t="s">
        <v>49</v>
      </c>
      <c r="C28" s="12" t="s">
        <v>21</v>
      </c>
      <c r="D28" s="12">
        <v>5946492535</v>
      </c>
      <c r="E28" s="12" t="s">
        <v>21</v>
      </c>
      <c r="F28" s="12">
        <v>42096592</v>
      </c>
      <c r="G28" s="12" t="s">
        <v>21</v>
      </c>
      <c r="H28" s="12">
        <v>3515284998</v>
      </c>
      <c r="I28" s="12">
        <v>7323474</v>
      </c>
      <c r="J28" s="12">
        <v>-7323474</v>
      </c>
      <c r="K28" s="12">
        <v>7323474</v>
      </c>
      <c r="L28" s="13">
        <v>2381787471</v>
      </c>
    </row>
    <row r="29" spans="1:12" ht="22.5" customHeight="1">
      <c r="A29" s="11" t="s">
        <v>25</v>
      </c>
      <c r="B29" s="17" t="s">
        <v>50</v>
      </c>
      <c r="C29" s="12">
        <v>100809563</v>
      </c>
      <c r="D29" s="12">
        <v>172227299</v>
      </c>
      <c r="E29" s="12">
        <v>240000</v>
      </c>
      <c r="F29" s="12">
        <v>891114</v>
      </c>
      <c r="G29" s="12">
        <v>93350461</v>
      </c>
      <c r="H29" s="12">
        <v>145262323</v>
      </c>
      <c r="I29" s="12" t="s">
        <v>21</v>
      </c>
      <c r="J29" s="12" t="s">
        <v>21</v>
      </c>
      <c r="K29" s="12">
        <v>7219102</v>
      </c>
      <c r="L29" s="13">
        <v>26073862</v>
      </c>
    </row>
    <row r="30" spans="1:12" ht="22.5" customHeight="1">
      <c r="A30" s="11" t="s">
        <v>30</v>
      </c>
      <c r="B30" s="17" t="s">
        <v>51</v>
      </c>
      <c r="C30" s="12" t="s">
        <v>21</v>
      </c>
      <c r="D30" s="12">
        <v>1084429826</v>
      </c>
      <c r="E30" s="12" t="s">
        <v>21</v>
      </c>
      <c r="F30" s="12">
        <v>129328520</v>
      </c>
      <c r="G30" s="12" t="s">
        <v>21</v>
      </c>
      <c r="H30" s="12">
        <v>562228858</v>
      </c>
      <c r="I30" s="12" t="s">
        <v>21</v>
      </c>
      <c r="J30" s="12" t="s">
        <v>21</v>
      </c>
      <c r="K30" s="12" t="s">
        <v>21</v>
      </c>
      <c r="L30" s="13">
        <v>392872448</v>
      </c>
    </row>
    <row r="31" spans="1:12" ht="22.5" customHeight="1">
      <c r="A31" s="11" t="s">
        <v>43</v>
      </c>
      <c r="B31" s="17" t="s">
        <v>52</v>
      </c>
      <c r="C31" s="12">
        <v>342000</v>
      </c>
      <c r="D31" s="12">
        <v>2392398</v>
      </c>
      <c r="E31" s="12" t="s">
        <v>21</v>
      </c>
      <c r="F31" s="12" t="s">
        <v>21</v>
      </c>
      <c r="G31" s="12">
        <v>342000</v>
      </c>
      <c r="H31" s="12">
        <v>2392398</v>
      </c>
      <c r="I31" s="12" t="s">
        <v>21</v>
      </c>
      <c r="J31" s="12" t="s">
        <v>21</v>
      </c>
      <c r="K31" s="12" t="s">
        <v>21</v>
      </c>
      <c r="L31" s="13" t="s">
        <v>21</v>
      </c>
    </row>
    <row r="32" spans="1:12" ht="36.75" customHeight="1">
      <c r="A32" s="11" t="s">
        <v>25</v>
      </c>
      <c r="B32" s="17" t="s">
        <v>53</v>
      </c>
      <c r="C32" s="12">
        <v>105266317</v>
      </c>
      <c r="D32" s="12">
        <v>48992785</v>
      </c>
      <c r="E32" s="12">
        <v>115377</v>
      </c>
      <c r="F32" s="12">
        <v>6075274</v>
      </c>
      <c r="G32" s="12">
        <v>77322940</v>
      </c>
      <c r="H32" s="12">
        <v>41428977</v>
      </c>
      <c r="I32" s="12" t="s">
        <v>21</v>
      </c>
      <c r="J32" s="12" t="s">
        <v>21</v>
      </c>
      <c r="K32" s="12">
        <v>27828000</v>
      </c>
      <c r="L32" s="13">
        <v>1488534</v>
      </c>
    </row>
    <row r="33" spans="1:12" ht="22.5" customHeight="1">
      <c r="A33" s="11" t="s">
        <v>43</v>
      </c>
      <c r="B33" s="17" t="s">
        <v>54</v>
      </c>
      <c r="C33" s="12" t="s">
        <v>21</v>
      </c>
      <c r="D33" s="12">
        <v>3114000</v>
      </c>
      <c r="E33" s="12" t="s">
        <v>21</v>
      </c>
      <c r="F33" s="12" t="s">
        <v>21</v>
      </c>
      <c r="G33" s="12" t="s">
        <v>21</v>
      </c>
      <c r="H33" s="12">
        <v>402000</v>
      </c>
      <c r="I33" s="12" t="s">
        <v>21</v>
      </c>
      <c r="J33" s="12" t="s">
        <v>21</v>
      </c>
      <c r="K33" s="12" t="s">
        <v>21</v>
      </c>
      <c r="L33" s="13">
        <v>2712000</v>
      </c>
    </row>
    <row r="34" spans="1:12" ht="22.5" customHeight="1">
      <c r="A34" s="19" t="s">
        <v>43</v>
      </c>
      <c r="B34" s="20" t="s">
        <v>62</v>
      </c>
      <c r="C34" s="21" t="s">
        <v>21</v>
      </c>
      <c r="D34" s="21">
        <v>19227769</v>
      </c>
      <c r="E34" s="21" t="s">
        <v>21</v>
      </c>
      <c r="F34" s="21" t="s">
        <v>21</v>
      </c>
      <c r="G34" s="21" t="s">
        <v>21</v>
      </c>
      <c r="H34" s="21">
        <v>19227769</v>
      </c>
      <c r="I34" s="21" t="s">
        <v>21</v>
      </c>
      <c r="J34" s="21" t="s">
        <v>21</v>
      </c>
      <c r="K34" s="21" t="s">
        <v>21</v>
      </c>
      <c r="L34" s="22" t="s">
        <v>21</v>
      </c>
    </row>
  </sheetData>
  <sheetProtection/>
  <mergeCells count="14">
    <mergeCell ref="K4:L4"/>
    <mergeCell ref="E3:F3"/>
    <mergeCell ref="G3:H3"/>
    <mergeCell ref="K3:L3"/>
    <mergeCell ref="A4:A5"/>
    <mergeCell ref="E4:F4"/>
    <mergeCell ref="C4:D4"/>
    <mergeCell ref="G4:H4"/>
    <mergeCell ref="I4:J4"/>
    <mergeCell ref="G1:I1"/>
    <mergeCell ref="C2:F2"/>
    <mergeCell ref="A3:B3"/>
    <mergeCell ref="G2:H2"/>
    <mergeCell ref="C1:F1"/>
  </mergeCells>
  <printOptions/>
  <pageMargins left="0.5118110236220472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  <headerFooter>
    <oddFooter>&amp;L&amp;C&amp;"標楷體,標準"&amp;10&amp;P&amp;R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蔡博堯</dc:creator>
  <cp:keywords/>
  <dc:description/>
  <cp:lastModifiedBy>蔡佩樺</cp:lastModifiedBy>
  <cp:lastPrinted>2017-03-30T01:35:55Z</cp:lastPrinted>
  <dcterms:created xsi:type="dcterms:W3CDTF">2014-06-09T07:35:15Z</dcterms:created>
  <dcterms:modified xsi:type="dcterms:W3CDTF">2017-04-10T08:46:22Z</dcterms:modified>
  <cp:category/>
  <cp:version/>
  <cp:contentType/>
  <cp:contentStatus/>
</cp:coreProperties>
</file>