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停付本息-內債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<sst xmlns="http://schemas.openxmlformats.org/spreadsheetml/2006/main" count="46" uniqueCount="39">
  <si>
    <r>
      <t>黃金(</t>
    </r>
    <r>
      <rPr>
        <sz val="11"/>
        <color indexed="8"/>
        <rFont val="新細明體"/>
        <family val="1"/>
      </rPr>
      <t>市兩</t>
    </r>
    <r>
      <rPr>
        <sz val="11"/>
        <color indexed="8"/>
        <rFont val="Arial"/>
        <family val="2"/>
      </rPr>
      <t>)</t>
    </r>
  </si>
  <si>
    <r>
      <t>美金(</t>
    </r>
    <r>
      <rPr>
        <sz val="11"/>
        <color indexed="8"/>
        <rFont val="新細明體"/>
        <family val="1"/>
      </rPr>
      <t>元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</si>
  <si>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新細明體"/>
        <family val="1"/>
      </rPr>
      <t>合</t>
    </r>
    <r>
      <rPr>
        <sz val="11"/>
        <color indexed="8"/>
        <rFont val="Arial"/>
        <family val="2"/>
      </rPr>
      <t xml:space="preserve">                   </t>
    </r>
    <r>
      <rPr>
        <sz val="11"/>
        <color indexed="8"/>
        <rFont val="新細明體"/>
        <family val="1"/>
      </rPr>
      <t>計</t>
    </r>
  </si>
  <si>
    <t>65.07.31</t>
  </si>
  <si>
    <t>38.04.01</t>
  </si>
  <si>
    <r>
      <rPr>
        <sz val="12"/>
        <color indexed="8"/>
        <rFont val="新細明體"/>
        <family val="1"/>
      </rPr>
      <t>民國</t>
    </r>
    <r>
      <rPr>
        <sz val="12"/>
        <color indexed="8"/>
        <rFont val="Arial"/>
        <family val="2"/>
      </rPr>
      <t>38</t>
    </r>
    <r>
      <rPr>
        <sz val="12"/>
        <color indexed="8"/>
        <rFont val="新細明體"/>
        <family val="1"/>
      </rPr>
      <t>年整理美金公債丙種債票</t>
    </r>
  </si>
  <si>
    <t>55.05.31</t>
  </si>
  <si>
    <r>
      <rPr>
        <sz val="12"/>
        <color indexed="8"/>
        <rFont val="新細明體"/>
        <family val="1"/>
      </rPr>
      <t>民國</t>
    </r>
    <r>
      <rPr>
        <sz val="12"/>
        <color indexed="8"/>
        <rFont val="Arial"/>
        <family val="2"/>
      </rPr>
      <t>38</t>
    </r>
    <r>
      <rPr>
        <sz val="12"/>
        <color indexed="8"/>
        <rFont val="新細明體"/>
        <family val="1"/>
      </rPr>
      <t>年整理美金公債乙種債票</t>
    </r>
  </si>
  <si>
    <r>
      <t>美金(</t>
    </r>
    <r>
      <rPr>
        <sz val="11"/>
        <color indexed="8"/>
        <rFont val="新細明體"/>
        <family val="1"/>
      </rPr>
      <t>元</t>
    </r>
    <r>
      <rPr>
        <sz val="11"/>
        <color indexed="8"/>
        <rFont val="Arial"/>
        <family val="2"/>
      </rPr>
      <t>)</t>
    </r>
  </si>
  <si>
    <t>50.03.31</t>
  </si>
  <si>
    <r>
      <rPr>
        <sz val="12"/>
        <color indexed="8"/>
        <rFont val="新細明體"/>
        <family val="1"/>
      </rPr>
      <t>民國</t>
    </r>
    <r>
      <rPr>
        <sz val="12"/>
        <color indexed="8"/>
        <rFont val="Arial"/>
        <family val="2"/>
      </rPr>
      <t>38</t>
    </r>
    <r>
      <rPr>
        <sz val="12"/>
        <color indexed="8"/>
        <rFont val="新細明體"/>
        <family val="1"/>
      </rPr>
      <t>年整理美金公債甲種債票</t>
    </r>
  </si>
  <si>
    <t>38.02.01</t>
  </si>
  <si>
    <r>
      <rPr>
        <sz val="12"/>
        <color indexed="8"/>
        <rFont val="新細明體"/>
        <family val="1"/>
      </rPr>
      <t>民國</t>
    </r>
    <r>
      <rPr>
        <sz val="12"/>
        <color indexed="8"/>
        <rFont val="Arial"/>
        <family val="2"/>
      </rPr>
      <t>38</t>
    </r>
    <r>
      <rPr>
        <sz val="12"/>
        <color indexed="8"/>
        <rFont val="新細明體"/>
        <family val="1"/>
      </rPr>
      <t>年黃金短期公債第</t>
    </r>
    <r>
      <rPr>
        <sz val="12"/>
        <color indexed="8"/>
        <rFont val="Arial"/>
        <family val="2"/>
      </rPr>
      <t>1</t>
    </r>
    <r>
      <rPr>
        <sz val="12"/>
        <color indexed="8"/>
        <rFont val="新細明體"/>
        <family val="1"/>
      </rPr>
      <t>期債票</t>
    </r>
  </si>
  <si>
    <r>
      <t>美金(</t>
    </r>
    <r>
      <rPr>
        <sz val="11"/>
        <color indexed="8"/>
        <rFont val="新細明體"/>
        <family val="1"/>
      </rPr>
      <t>元</t>
    </r>
    <r>
      <rPr>
        <sz val="11"/>
        <color indexed="8"/>
        <rFont val="Arial"/>
        <family val="2"/>
      </rPr>
      <t>)</t>
    </r>
  </si>
  <si>
    <r>
      <rPr>
        <sz val="12"/>
        <color indexed="8"/>
        <rFont val="新細明體"/>
        <family val="1"/>
      </rPr>
      <t>航空救國券</t>
    </r>
  </si>
  <si>
    <t>46.09.30</t>
  </si>
  <si>
    <t>36.10.01</t>
  </si>
  <si>
    <r>
      <rPr>
        <sz val="12"/>
        <color indexed="8"/>
        <rFont val="新細明體"/>
        <family val="1"/>
      </rPr>
      <t>民國</t>
    </r>
    <r>
      <rPr>
        <sz val="12"/>
        <color indexed="8"/>
        <rFont val="Arial"/>
        <family val="2"/>
      </rPr>
      <t>36</t>
    </r>
    <r>
      <rPr>
        <sz val="12"/>
        <color indexed="8"/>
        <rFont val="新細明體"/>
        <family val="1"/>
      </rPr>
      <t>年美金公債第</t>
    </r>
    <r>
      <rPr>
        <sz val="12"/>
        <color indexed="8"/>
        <rFont val="Arial"/>
        <family val="2"/>
      </rPr>
      <t>2</t>
    </r>
    <r>
      <rPr>
        <sz val="12"/>
        <color indexed="8"/>
        <rFont val="新細明體"/>
        <family val="1"/>
      </rPr>
      <t>期債票</t>
    </r>
  </si>
  <si>
    <t>46.03.31</t>
  </si>
  <si>
    <t>36.04.01</t>
  </si>
  <si>
    <r>
      <rPr>
        <sz val="12"/>
        <color indexed="8"/>
        <rFont val="新細明體"/>
        <family val="1"/>
      </rPr>
      <t>民國</t>
    </r>
    <r>
      <rPr>
        <sz val="12"/>
        <color indexed="8"/>
        <rFont val="Arial"/>
        <family val="2"/>
      </rPr>
      <t>36</t>
    </r>
    <r>
      <rPr>
        <sz val="12"/>
        <color indexed="8"/>
        <rFont val="新細明體"/>
        <family val="1"/>
      </rPr>
      <t>年美金公債第</t>
    </r>
    <r>
      <rPr>
        <sz val="12"/>
        <color indexed="8"/>
        <rFont val="Arial"/>
        <family val="2"/>
      </rPr>
      <t>1</t>
    </r>
    <r>
      <rPr>
        <sz val="12"/>
        <color indexed="8"/>
        <rFont val="新細明體"/>
        <family val="1"/>
      </rPr>
      <t>期債票</t>
    </r>
  </si>
  <si>
    <t>結 欠 額</t>
  </si>
  <si>
    <t>償 還 額</t>
  </si>
  <si>
    <t>售 出 淨 額</t>
  </si>
  <si>
    <t>發 行 總 額</t>
  </si>
  <si>
    <t>償還日期</t>
  </si>
  <si>
    <t>舉債日期</t>
  </si>
  <si>
    <r>
      <t xml:space="preserve">結欠本金利息
合 </t>
    </r>
    <r>
      <rPr>
        <sz val="12"/>
        <color indexed="8"/>
        <rFont val="標楷體"/>
        <family val="4"/>
      </rPr>
      <t xml:space="preserve">       </t>
    </r>
    <r>
      <rPr>
        <sz val="12"/>
        <color indexed="8"/>
        <rFont val="標楷體"/>
        <family val="4"/>
      </rPr>
      <t>計</t>
    </r>
  </si>
  <si>
    <t>結欠利息</t>
  </si>
  <si>
    <t xml:space="preserve">        本                                 金</t>
  </si>
  <si>
    <t>幣別</t>
  </si>
  <si>
    <t>期      限</t>
  </si>
  <si>
    <r>
      <rPr>
        <sz val="12"/>
        <color indexed="8"/>
        <rFont val="標楷體"/>
        <family val="4"/>
      </rPr>
      <t>債     款     名     稱</t>
    </r>
  </si>
  <si>
    <t xml:space="preserve"> 12月31日</t>
  </si>
  <si>
    <t>中華民國105年</t>
  </si>
  <si>
    <t>內債（停付本息部分）</t>
  </si>
  <si>
    <t>債款目錄─</t>
  </si>
  <si>
    <t>總決算</t>
  </si>
  <si>
    <t>中央政府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</si>
</sst>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@&quot; &quot;"/>
    <numFmt numFmtId="177" formatCode="#,##0.00_);[Red]\(#,##0.00\)"/>
    <numFmt numFmtId="178" formatCode="00&quot; &quot;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12"/>
      <name val="標楷體"/>
      <family val="4"/>
    </font>
    <font>
      <sz val="18"/>
      <color indexed="8"/>
      <name val="新細明體"/>
      <family val="1"/>
    </font>
    <font>
      <sz val="18"/>
      <color indexed="8"/>
      <name val="標楷體"/>
      <family val="4"/>
    </font>
    <font>
      <sz val="18"/>
      <name val="標楷體"/>
      <family val="4"/>
    </font>
    <font>
      <sz val="15"/>
      <color indexed="8"/>
      <name val="新細明體"/>
      <family val="1"/>
    </font>
    <font>
      <sz val="15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32" fillId="0" borderId="0">
      <alignment vertical="center"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2" fillId="0" borderId="0" xfId="34" applyAlignment="1">
      <alignment vertical="center"/>
      <protection/>
    </xf>
    <xf numFmtId="0" fontId="32" fillId="0" borderId="0" xfId="34" applyFont="1" applyAlignment="1">
      <alignment vertical="center"/>
      <protection/>
    </xf>
    <xf numFmtId="43" fontId="3" fillId="0" borderId="10" xfId="33" applyNumberFormat="1" applyFont="1" applyFill="1" applyBorder="1" applyAlignment="1" applyProtection="1">
      <alignment horizontal="right" vertical="center"/>
      <protection/>
    </xf>
    <xf numFmtId="43" fontId="3" fillId="0" borderId="11" xfId="33" applyNumberFormat="1" applyFont="1" applyFill="1" applyBorder="1" applyAlignment="1" applyProtection="1">
      <alignment horizontal="right" vertical="center"/>
      <protection/>
    </xf>
    <xf numFmtId="0" fontId="3" fillId="0" borderId="11" xfId="34" applyFont="1" applyBorder="1" applyAlignment="1">
      <alignment horizontal="center" vertical="center"/>
      <protection/>
    </xf>
    <xf numFmtId="0" fontId="3" fillId="0" borderId="11" xfId="34" applyFont="1" applyBorder="1" applyAlignment="1">
      <alignment horizontal="right" vertical="center"/>
      <protection/>
    </xf>
    <xf numFmtId="43" fontId="3" fillId="0" borderId="12" xfId="33" applyNumberFormat="1" applyFont="1" applyFill="1" applyBorder="1" applyAlignment="1" applyProtection="1">
      <alignment horizontal="right" vertical="center"/>
      <protection/>
    </xf>
    <xf numFmtId="43" fontId="3" fillId="0" borderId="13" xfId="33" applyNumberFormat="1" applyFont="1" applyFill="1" applyBorder="1" applyAlignment="1" applyProtection="1">
      <alignment horizontal="right" vertical="center"/>
      <protection/>
    </xf>
    <xf numFmtId="0" fontId="3" fillId="0" borderId="13" xfId="34" applyFont="1" applyBorder="1" applyAlignment="1">
      <alignment horizontal="center" vertical="center"/>
      <protection/>
    </xf>
    <xf numFmtId="0" fontId="32" fillId="0" borderId="0" xfId="34" applyBorder="1" applyAlignment="1">
      <alignment vertical="center"/>
      <protection/>
    </xf>
    <xf numFmtId="177" fontId="3" fillId="0" borderId="12" xfId="34" applyNumberFormat="1" applyFont="1" applyBorder="1" applyAlignment="1">
      <alignment horizontal="right" vertical="center"/>
      <protection/>
    </xf>
    <xf numFmtId="177" fontId="3" fillId="0" borderId="13" xfId="33" applyNumberFormat="1" applyFont="1" applyFill="1" applyBorder="1" applyAlignment="1" applyProtection="1">
      <alignment horizontal="right" vertical="center"/>
      <protection/>
    </xf>
    <xf numFmtId="177" fontId="3" fillId="0" borderId="13" xfId="34" applyNumberFormat="1" applyFont="1" applyBorder="1" applyAlignment="1">
      <alignment horizontal="right" vertical="center"/>
      <protection/>
    </xf>
    <xf numFmtId="0" fontId="3" fillId="0" borderId="14" xfId="34" applyFont="1" applyBorder="1" applyAlignment="1">
      <alignment vertical="center"/>
      <protection/>
    </xf>
    <xf numFmtId="177" fontId="3" fillId="0" borderId="12" xfId="33" applyNumberFormat="1" applyFont="1" applyFill="1" applyBorder="1" applyAlignment="1" applyProtection="1">
      <alignment horizontal="right" vertical="center"/>
      <protection/>
    </xf>
    <xf numFmtId="43" fontId="3" fillId="0" borderId="13" xfId="34" applyNumberFormat="1" applyFont="1" applyBorder="1" applyAlignment="1">
      <alignment horizontal="right" vertical="center"/>
      <protection/>
    </xf>
    <xf numFmtId="0" fontId="6" fillId="0" borderId="14" xfId="34" applyFont="1" applyBorder="1" applyAlignment="1">
      <alignment vertical="center"/>
      <protection/>
    </xf>
    <xf numFmtId="0" fontId="6" fillId="0" borderId="14" xfId="34" applyFont="1" applyBorder="1" applyAlignment="1">
      <alignment horizontal="left" vertical="center"/>
      <protection/>
    </xf>
    <xf numFmtId="43" fontId="3" fillId="0" borderId="15" xfId="33" applyNumberFormat="1" applyFont="1" applyFill="1" applyBorder="1" applyAlignment="1" applyProtection="1">
      <alignment horizontal="right" vertical="center"/>
      <protection/>
    </xf>
    <xf numFmtId="43" fontId="3" fillId="0" borderId="16" xfId="33" applyNumberFormat="1" applyFont="1" applyFill="1" applyBorder="1" applyAlignment="1" applyProtection="1">
      <alignment horizontal="right" vertical="center"/>
      <protection/>
    </xf>
    <xf numFmtId="0" fontId="3" fillId="0" borderId="16" xfId="34" applyFont="1" applyBorder="1" applyAlignment="1">
      <alignment horizontal="center" vertical="center"/>
      <protection/>
    </xf>
    <xf numFmtId="178" fontId="3" fillId="0" borderId="16" xfId="34" applyNumberFormat="1" applyFont="1" applyBorder="1" applyAlignment="1">
      <alignment horizontal="center" vertical="center"/>
      <protection/>
    </xf>
    <xf numFmtId="0" fontId="6" fillId="0" borderId="17" xfId="34" applyFont="1" applyBorder="1" applyAlignment="1">
      <alignment vertical="center"/>
      <protection/>
    </xf>
    <xf numFmtId="0" fontId="4" fillId="0" borderId="0" xfId="34" applyFont="1" applyAlignment="1">
      <alignment vertical="center"/>
      <protection/>
    </xf>
    <xf numFmtId="0" fontId="7" fillId="0" borderId="18" xfId="34" applyFont="1" applyBorder="1" applyAlignment="1">
      <alignment horizontal="center" vertical="center"/>
      <protection/>
    </xf>
    <xf numFmtId="0" fontId="7" fillId="0" borderId="19" xfId="34" applyFont="1" applyBorder="1" applyAlignment="1">
      <alignment horizontal="center" vertical="center"/>
      <protection/>
    </xf>
    <xf numFmtId="0" fontId="7" fillId="0" borderId="20" xfId="34" applyFont="1" applyBorder="1" applyAlignment="1">
      <alignment horizontal="center" vertical="center"/>
      <protection/>
    </xf>
    <xf numFmtId="0" fontId="1" fillId="0" borderId="0" xfId="34" applyFont="1" applyAlignment="1">
      <alignment vertical="center"/>
      <protection/>
    </xf>
    <xf numFmtId="0" fontId="7" fillId="0" borderId="21" xfId="34" applyFont="1" applyBorder="1" applyAlignment="1">
      <alignment vertical="center"/>
      <protection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right"/>
    </xf>
    <xf numFmtId="0" fontId="1" fillId="0" borderId="21" xfId="34" applyFont="1" applyBorder="1" applyAlignment="1">
      <alignment vertical="center"/>
      <protection/>
    </xf>
    <xf numFmtId="0" fontId="9" fillId="0" borderId="0" xfId="34" applyFont="1" applyAlignment="1">
      <alignment vertical="center"/>
      <protection/>
    </xf>
    <xf numFmtId="0" fontId="10" fillId="0" borderId="0" xfId="34" applyFont="1" applyFill="1" applyBorder="1" applyAlignment="1">
      <alignment vertical="center"/>
      <protection/>
    </xf>
    <xf numFmtId="0" fontId="11" fillId="0" borderId="0" xfId="0" applyFont="1" applyAlignment="1">
      <alignment horizontal="right"/>
    </xf>
    <xf numFmtId="0" fontId="12" fillId="0" borderId="0" xfId="34" applyFont="1" applyAlignment="1">
      <alignment vertical="center"/>
      <protection/>
    </xf>
    <xf numFmtId="0" fontId="13" fillId="0" borderId="0" xfId="34" applyFont="1" applyFill="1" applyBorder="1" applyAlignment="1">
      <alignment vertical="center"/>
      <protection/>
    </xf>
    <xf numFmtId="0" fontId="13" fillId="0" borderId="0" xfId="34" applyFont="1" applyFill="1" applyBorder="1" applyAlignment="1">
      <alignment horizontal="right" vertical="center"/>
      <protection/>
    </xf>
    <xf numFmtId="0" fontId="7" fillId="0" borderId="22" xfId="34" applyFont="1" applyFill="1" applyBorder="1" applyAlignment="1">
      <alignment horizontal="center" vertical="center"/>
      <protection/>
    </xf>
    <xf numFmtId="0" fontId="7" fillId="0" borderId="18" xfId="34" applyFont="1" applyFill="1" applyBorder="1" applyAlignment="1">
      <alignment horizontal="center" vertical="center"/>
      <protection/>
    </xf>
    <xf numFmtId="0" fontId="7" fillId="0" borderId="22" xfId="34" applyFont="1" applyFill="1" applyBorder="1" applyAlignment="1">
      <alignment horizontal="center" vertical="center" wrapText="1"/>
      <protection/>
    </xf>
    <xf numFmtId="0" fontId="7" fillId="0" borderId="18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/>
      <protection/>
    </xf>
    <xf numFmtId="0" fontId="3" fillId="0" borderId="23" xfId="34" applyFont="1" applyFill="1" applyBorder="1" applyAlignment="1">
      <alignment horizontal="center" vertical="center"/>
      <protection/>
    </xf>
    <xf numFmtId="0" fontId="7" fillId="0" borderId="24" xfId="34" applyFont="1" applyFill="1" applyBorder="1" applyAlignment="1">
      <alignment horizontal="center" vertical="center"/>
      <protection/>
    </xf>
    <xf numFmtId="0" fontId="7" fillId="0" borderId="20" xfId="34" applyFont="1" applyFill="1" applyBorder="1" applyAlignment="1">
      <alignment horizontal="center" vertical="center"/>
      <protection/>
    </xf>
    <xf numFmtId="0" fontId="7" fillId="0" borderId="25" xfId="34" applyFont="1" applyFill="1" applyBorder="1" applyAlignment="1">
      <alignment horizontal="center" vertical="center"/>
      <protection/>
    </xf>
    <xf numFmtId="0" fontId="7" fillId="0" borderId="19" xfId="34" applyFont="1" applyFill="1" applyBorder="1" applyAlignment="1">
      <alignment horizontal="center" vertical="center"/>
      <protection/>
    </xf>
    <xf numFmtId="0" fontId="7" fillId="0" borderId="22" xfId="34" applyFont="1" applyFill="1" applyBorder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E1" sqref="E1"/>
    </sheetView>
  </sheetViews>
  <sheetFormatPr defaultColWidth="8.375" defaultRowHeight="16.5" customHeight="1"/>
  <cols>
    <col min="1" max="1" width="36.875" style="1" customWidth="1"/>
    <col min="2" max="4" width="11.75390625" style="1" customWidth="1"/>
    <col min="5" max="8" width="18.00390625" style="1" customWidth="1"/>
    <col min="9" max="9" width="17.625" style="1" customWidth="1"/>
    <col min="10" max="10" width="18.625" style="1" customWidth="1"/>
    <col min="11" max="16384" width="8.375" style="1" customWidth="1"/>
  </cols>
  <sheetData>
    <row r="1" spans="2:10" s="36" customFormat="1" ht="20.25">
      <c r="B1" s="37"/>
      <c r="C1" s="37"/>
      <c r="D1" s="37"/>
      <c r="E1" s="38" t="s">
        <v>38</v>
      </c>
      <c r="F1" s="37" t="s">
        <v>37</v>
      </c>
      <c r="G1" s="37"/>
      <c r="H1" s="37"/>
      <c r="I1" s="37"/>
      <c r="J1" s="37"/>
    </row>
    <row r="2" spans="2:10" s="33" customFormat="1" ht="25.5" customHeight="1">
      <c r="B2" s="34"/>
      <c r="C2" s="34"/>
      <c r="D2" s="34"/>
      <c r="E2" s="35" t="s">
        <v>36</v>
      </c>
      <c r="F2" s="34" t="s">
        <v>35</v>
      </c>
      <c r="G2" s="34"/>
      <c r="H2" s="34"/>
      <c r="I2" s="34"/>
      <c r="J2" s="34"/>
    </row>
    <row r="3" spans="1:10" s="28" customFormat="1" ht="18.75" customHeight="1">
      <c r="A3" s="32"/>
      <c r="B3" s="29"/>
      <c r="C3" s="29"/>
      <c r="D3" s="29"/>
      <c r="E3" s="31" t="s">
        <v>34</v>
      </c>
      <c r="F3" s="30" t="s">
        <v>33</v>
      </c>
      <c r="G3" s="29"/>
      <c r="H3" s="29"/>
      <c r="I3" s="29"/>
      <c r="J3" s="29"/>
    </row>
    <row r="4" spans="1:10" s="24" customFormat="1" ht="23.25" customHeight="1">
      <c r="A4" s="45" t="s">
        <v>32</v>
      </c>
      <c r="B4" s="45" t="s">
        <v>31</v>
      </c>
      <c r="C4" s="45"/>
      <c r="D4" s="47" t="s">
        <v>30</v>
      </c>
      <c r="E4" s="49" t="s">
        <v>29</v>
      </c>
      <c r="F4" s="49"/>
      <c r="G4" s="49"/>
      <c r="H4" s="49"/>
      <c r="I4" s="39" t="s">
        <v>28</v>
      </c>
      <c r="J4" s="41" t="s">
        <v>27</v>
      </c>
    </row>
    <row r="5" spans="1:10" s="24" customFormat="1" ht="23.25" customHeight="1">
      <c r="A5" s="46"/>
      <c r="B5" s="27" t="s">
        <v>26</v>
      </c>
      <c r="C5" s="26" t="s">
        <v>25</v>
      </c>
      <c r="D5" s="48"/>
      <c r="E5" s="26" t="s">
        <v>24</v>
      </c>
      <c r="F5" s="26" t="s">
        <v>23</v>
      </c>
      <c r="G5" s="25" t="s">
        <v>22</v>
      </c>
      <c r="H5" s="25" t="s">
        <v>21</v>
      </c>
      <c r="I5" s="40"/>
      <c r="J5" s="42"/>
    </row>
    <row r="6" spans="1:10" ht="34.5" customHeight="1">
      <c r="A6" s="23" t="s">
        <v>20</v>
      </c>
      <c r="B6" s="21" t="s">
        <v>19</v>
      </c>
      <c r="C6" s="22" t="s">
        <v>18</v>
      </c>
      <c r="D6" s="21" t="s">
        <v>13</v>
      </c>
      <c r="E6" s="20">
        <v>50000000</v>
      </c>
      <c r="F6" s="20">
        <v>23337750</v>
      </c>
      <c r="G6" s="20">
        <v>4667550</v>
      </c>
      <c r="H6" s="20">
        <f aca="true" t="shared" si="0" ref="H6:H12">F6-G6</f>
        <v>18670200</v>
      </c>
      <c r="I6" s="20">
        <v>4760892</v>
      </c>
      <c r="J6" s="19">
        <f aca="true" t="shared" si="1" ref="J6:J12">H6+I6</f>
        <v>23431092</v>
      </c>
    </row>
    <row r="7" spans="1:10" ht="34.5" customHeight="1">
      <c r="A7" s="17" t="s">
        <v>17</v>
      </c>
      <c r="B7" s="9" t="s">
        <v>16</v>
      </c>
      <c r="C7" s="9" t="s">
        <v>15</v>
      </c>
      <c r="D7" s="9" t="s">
        <v>13</v>
      </c>
      <c r="E7" s="8">
        <v>50000000</v>
      </c>
      <c r="F7" s="8">
        <v>29736050</v>
      </c>
      <c r="G7" s="8">
        <v>4460407</v>
      </c>
      <c r="H7" s="8">
        <f t="shared" si="0"/>
        <v>25275643</v>
      </c>
      <c r="I7" s="8">
        <v>6824414</v>
      </c>
      <c r="J7" s="7">
        <f t="shared" si="1"/>
        <v>32100057</v>
      </c>
    </row>
    <row r="8" spans="1:10" ht="34.5" customHeight="1">
      <c r="A8" s="18" t="s">
        <v>14</v>
      </c>
      <c r="B8" s="9"/>
      <c r="C8" s="9"/>
      <c r="D8" s="9" t="s">
        <v>13</v>
      </c>
      <c r="E8" s="8">
        <v>5000000</v>
      </c>
      <c r="F8" s="8">
        <v>4043255</v>
      </c>
      <c r="G8" s="16">
        <v>0</v>
      </c>
      <c r="H8" s="8">
        <f t="shared" si="0"/>
        <v>4043255</v>
      </c>
      <c r="I8" s="8">
        <v>0</v>
      </c>
      <c r="J8" s="7">
        <f t="shared" si="1"/>
        <v>4043255</v>
      </c>
    </row>
    <row r="9" spans="1:10" ht="34.5" customHeight="1">
      <c r="A9" s="17" t="s">
        <v>12</v>
      </c>
      <c r="B9" s="9" t="s">
        <v>11</v>
      </c>
      <c r="C9" s="9"/>
      <c r="D9" s="9" t="s">
        <v>0</v>
      </c>
      <c r="E9" s="8">
        <v>1000000</v>
      </c>
      <c r="F9" s="8">
        <v>9090</v>
      </c>
      <c r="G9" s="8">
        <v>1050</v>
      </c>
      <c r="H9" s="8">
        <f t="shared" si="0"/>
        <v>8040</v>
      </c>
      <c r="I9" s="8">
        <v>440.6</v>
      </c>
      <c r="J9" s="7">
        <f t="shared" si="1"/>
        <v>8480.6</v>
      </c>
    </row>
    <row r="10" spans="1:10" ht="34.5" customHeight="1">
      <c r="A10" s="17" t="s">
        <v>10</v>
      </c>
      <c r="B10" s="9" t="s">
        <v>4</v>
      </c>
      <c r="C10" s="9" t="s">
        <v>9</v>
      </c>
      <c r="D10" s="9" t="s">
        <v>8</v>
      </c>
      <c r="E10" s="8">
        <v>37200000</v>
      </c>
      <c r="F10" s="8">
        <v>37200000</v>
      </c>
      <c r="G10" s="16">
        <v>0</v>
      </c>
      <c r="H10" s="8">
        <f t="shared" si="0"/>
        <v>37200000</v>
      </c>
      <c r="I10" s="8">
        <v>8091000</v>
      </c>
      <c r="J10" s="7">
        <f t="shared" si="1"/>
        <v>45291000</v>
      </c>
    </row>
    <row r="11" spans="1:10" s="10" customFormat="1" ht="34.5" customHeight="1">
      <c r="A11" s="17" t="s">
        <v>7</v>
      </c>
      <c r="B11" s="9" t="s">
        <v>4</v>
      </c>
      <c r="C11" s="9" t="s">
        <v>6</v>
      </c>
      <c r="D11" s="9" t="s">
        <v>1</v>
      </c>
      <c r="E11" s="8">
        <v>83000000</v>
      </c>
      <c r="F11" s="8">
        <v>83000000</v>
      </c>
      <c r="G11" s="16">
        <v>0</v>
      </c>
      <c r="H11" s="8">
        <f t="shared" si="0"/>
        <v>83000000</v>
      </c>
      <c r="I11" s="8">
        <v>25937500</v>
      </c>
      <c r="J11" s="7">
        <f t="shared" si="1"/>
        <v>108937500</v>
      </c>
    </row>
    <row r="12" spans="1:10" ht="34.5" customHeight="1">
      <c r="A12" s="17" t="s">
        <v>5</v>
      </c>
      <c r="B12" s="9" t="s">
        <v>4</v>
      </c>
      <c r="C12" s="9" t="s">
        <v>3</v>
      </c>
      <c r="D12" s="9" t="s">
        <v>1</v>
      </c>
      <c r="E12" s="8">
        <v>15800000</v>
      </c>
      <c r="F12" s="8">
        <v>15800000</v>
      </c>
      <c r="G12" s="16">
        <v>0</v>
      </c>
      <c r="H12" s="8">
        <f t="shared" si="0"/>
        <v>15800000</v>
      </c>
      <c r="I12" s="8">
        <v>7149500</v>
      </c>
      <c r="J12" s="7">
        <f t="shared" si="1"/>
        <v>22949500</v>
      </c>
    </row>
    <row r="13" spans="1:10" ht="33.75" customHeight="1">
      <c r="A13" s="14"/>
      <c r="B13" s="9"/>
      <c r="C13" s="9"/>
      <c r="D13" s="9"/>
      <c r="E13" s="12"/>
      <c r="F13" s="12"/>
      <c r="G13" s="13"/>
      <c r="H13" s="12"/>
      <c r="I13" s="12"/>
      <c r="J13" s="15"/>
    </row>
    <row r="14" spans="1:10" ht="33.75" customHeight="1">
      <c r="A14" s="14"/>
      <c r="B14" s="9"/>
      <c r="C14" s="9"/>
      <c r="D14" s="9"/>
      <c r="E14" s="12"/>
      <c r="F14" s="12"/>
      <c r="G14" s="13"/>
      <c r="H14" s="12"/>
      <c r="I14" s="12"/>
      <c r="J14" s="15"/>
    </row>
    <row r="15" spans="1:10" ht="33.75" customHeight="1">
      <c r="A15" s="14"/>
      <c r="B15" s="9"/>
      <c r="C15" s="9"/>
      <c r="D15" s="9"/>
      <c r="E15" s="12"/>
      <c r="F15" s="12"/>
      <c r="G15" s="13"/>
      <c r="H15" s="12"/>
      <c r="I15" s="12"/>
      <c r="J15" s="15"/>
    </row>
    <row r="16" spans="1:10" ht="33.75" customHeight="1">
      <c r="A16" s="14"/>
      <c r="B16" s="9"/>
      <c r="C16" s="9"/>
      <c r="D16" s="9"/>
      <c r="E16" s="12"/>
      <c r="F16" s="12"/>
      <c r="G16" s="13"/>
      <c r="H16" s="12"/>
      <c r="I16" s="12"/>
      <c r="J16" s="15"/>
    </row>
    <row r="17" spans="1:10" ht="33.75" customHeight="1">
      <c r="A17" s="14"/>
      <c r="B17" s="9"/>
      <c r="C17" s="9"/>
      <c r="D17" s="9"/>
      <c r="E17" s="12"/>
      <c r="F17" s="12"/>
      <c r="G17" s="13"/>
      <c r="H17" s="12"/>
      <c r="I17" s="12"/>
      <c r="J17" s="15"/>
    </row>
    <row r="18" spans="1:10" ht="33.75" customHeight="1">
      <c r="A18" s="14"/>
      <c r="B18" s="9"/>
      <c r="C18" s="9"/>
      <c r="D18" s="9"/>
      <c r="E18" s="12"/>
      <c r="F18" s="12"/>
      <c r="G18" s="13"/>
      <c r="H18" s="12"/>
      <c r="I18" s="12"/>
      <c r="J18" s="15"/>
    </row>
    <row r="19" spans="1:10" ht="33.75" customHeight="1">
      <c r="A19" s="14"/>
      <c r="B19" s="9"/>
      <c r="C19" s="9"/>
      <c r="D19" s="9"/>
      <c r="E19" s="12"/>
      <c r="F19" s="12"/>
      <c r="G19" s="13"/>
      <c r="H19" s="12"/>
      <c r="I19" s="12"/>
      <c r="J19" s="15"/>
    </row>
    <row r="20" spans="1:10" ht="33.75" customHeight="1">
      <c r="A20" s="14"/>
      <c r="B20" s="9"/>
      <c r="C20" s="9"/>
      <c r="D20" s="9"/>
      <c r="E20" s="12"/>
      <c r="F20" s="12"/>
      <c r="G20" s="13"/>
      <c r="H20" s="12"/>
      <c r="I20" s="12"/>
      <c r="J20" s="15"/>
    </row>
    <row r="21" spans="1:10" ht="33.75" customHeight="1">
      <c r="A21" s="14"/>
      <c r="B21" s="9"/>
      <c r="C21" s="9"/>
      <c r="D21" s="9"/>
      <c r="E21" s="12"/>
      <c r="F21" s="12"/>
      <c r="G21" s="13"/>
      <c r="H21" s="12"/>
      <c r="I21" s="12"/>
      <c r="J21" s="15"/>
    </row>
    <row r="22" spans="1:10" ht="19.5" customHeight="1">
      <c r="A22" s="14"/>
      <c r="B22" s="9"/>
      <c r="C22" s="9"/>
      <c r="D22" s="9"/>
      <c r="E22" s="12"/>
      <c r="F22" s="12"/>
      <c r="G22" s="13"/>
      <c r="H22" s="12"/>
      <c r="I22" s="12"/>
      <c r="J22" s="15"/>
    </row>
    <row r="23" spans="1:10" s="10" customFormat="1" ht="39" customHeight="1">
      <c r="A23" s="14"/>
      <c r="B23" s="9"/>
      <c r="C23" s="9"/>
      <c r="D23" s="9"/>
      <c r="E23" s="12"/>
      <c r="F23" s="13"/>
      <c r="G23" s="13"/>
      <c r="H23" s="13"/>
      <c r="I23" s="12"/>
      <c r="J23" s="11"/>
    </row>
    <row r="24" spans="1:10" s="2" customFormat="1" ht="34.5" customHeight="1">
      <c r="A24" s="43" t="s">
        <v>2</v>
      </c>
      <c r="B24" s="9"/>
      <c r="C24" s="9"/>
      <c r="D24" s="9" t="s">
        <v>1</v>
      </c>
      <c r="E24" s="8">
        <f aca="true" t="shared" si="2" ref="E24:J24">E6+E7+E8+E10+E11+E12</f>
        <v>241000000</v>
      </c>
      <c r="F24" s="8">
        <f t="shared" si="2"/>
        <v>193117055</v>
      </c>
      <c r="G24" s="8">
        <f t="shared" si="2"/>
        <v>9127957</v>
      </c>
      <c r="H24" s="8">
        <f t="shared" si="2"/>
        <v>183989098</v>
      </c>
      <c r="I24" s="8">
        <f t="shared" si="2"/>
        <v>52763306</v>
      </c>
      <c r="J24" s="7">
        <f t="shared" si="2"/>
        <v>236752404</v>
      </c>
    </row>
    <row r="25" spans="1:10" s="2" customFormat="1" ht="36" customHeight="1">
      <c r="A25" s="44"/>
      <c r="B25" s="6"/>
      <c r="C25" s="6"/>
      <c r="D25" s="5" t="s">
        <v>0</v>
      </c>
      <c r="E25" s="4">
        <f aca="true" t="shared" si="3" ref="E25:J25">E9</f>
        <v>1000000</v>
      </c>
      <c r="F25" s="4">
        <f t="shared" si="3"/>
        <v>9090</v>
      </c>
      <c r="G25" s="4">
        <f t="shared" si="3"/>
        <v>1050</v>
      </c>
      <c r="H25" s="4">
        <f t="shared" si="3"/>
        <v>8040</v>
      </c>
      <c r="I25" s="4">
        <f t="shared" si="3"/>
        <v>440.6</v>
      </c>
      <c r="J25" s="3">
        <f t="shared" si="3"/>
        <v>8480.6</v>
      </c>
    </row>
  </sheetData>
  <sheetProtection/>
  <mergeCells count="7">
    <mergeCell ref="I4:I5"/>
    <mergeCell ref="J4:J5"/>
    <mergeCell ref="A24:A25"/>
    <mergeCell ref="A4:A5"/>
    <mergeCell ref="B4:C4"/>
    <mergeCell ref="D4:D5"/>
    <mergeCell ref="E4:H4"/>
  </mergeCells>
  <printOptions horizontalCentered="1"/>
  <pageMargins left="0.5905511811023623" right="0.5905511811023623" top="0.7874015748031497" bottom="0.9055118110236221" header="0.5118110236220472" footer="0.5118110236220472"/>
  <pageSetup firstPageNumber="250" useFirstPageNumber="1"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dcterms:created xsi:type="dcterms:W3CDTF">2017-04-25T08:20:35Z</dcterms:created>
  <dcterms:modified xsi:type="dcterms:W3CDTF">2017-04-25T08:25:38Z</dcterms:modified>
  <cp:category/>
  <cp:version/>
  <cp:contentType/>
  <cp:contentStatus/>
</cp:coreProperties>
</file>