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855" activeTab="0"/>
  </bookViews>
  <sheets>
    <sheet name="總表 " sheetId="1" r:id="rId1"/>
  </sheets>
  <definedNames/>
  <calcPr fullCalcOnLoad="1"/>
</workbook>
</file>

<file path=xl/sharedStrings.xml><?xml version="1.0" encoding="utf-8"?>
<sst xmlns="http://schemas.openxmlformats.org/spreadsheetml/2006/main" count="151" uniqueCount="103">
  <si>
    <t>單位：新臺幣千元</t>
  </si>
  <si>
    <t>經   濟   性</t>
  </si>
  <si>
    <t>分   類</t>
  </si>
  <si>
    <t>商品及
勞務購
買支出</t>
  </si>
  <si>
    <t>債務利息</t>
  </si>
  <si>
    <t>土地租金支出</t>
  </si>
  <si>
    <t>資</t>
  </si>
  <si>
    <t>土地購入</t>
  </si>
  <si>
    <t>無形資
產購入</t>
  </si>
  <si>
    <t>品買</t>
  </si>
  <si>
    <t>務</t>
  </si>
  <si>
    <t>對企業</t>
  </si>
  <si>
    <t>對政府</t>
  </si>
  <si>
    <t>對國外</t>
  </si>
  <si>
    <t>營建工程</t>
  </si>
  <si>
    <t>運輸工具</t>
  </si>
  <si>
    <t xml:space="preserve"> </t>
  </si>
  <si>
    <t>對</t>
  </si>
  <si>
    <t>對及非機</t>
  </si>
  <si>
    <t>營基</t>
  </si>
  <si>
    <t>民企</t>
  </si>
  <si>
    <t>住</t>
  </si>
  <si>
    <t>非</t>
  </si>
  <si>
    <t>營工</t>
  </si>
  <si>
    <t>運工</t>
  </si>
  <si>
    <t>機及設</t>
  </si>
  <si>
    <t>職   能   別</t>
  </si>
  <si>
    <t>勞支</t>
  </si>
  <si>
    <t>利</t>
  </si>
  <si>
    <t>企</t>
  </si>
  <si>
    <t>家民營構</t>
  </si>
  <si>
    <t>政</t>
  </si>
  <si>
    <t>國</t>
  </si>
  <si>
    <t>其</t>
  </si>
  <si>
    <t>務出</t>
  </si>
  <si>
    <t>息</t>
  </si>
  <si>
    <t>金 出</t>
  </si>
  <si>
    <t>業</t>
  </si>
  <si>
    <t>庭間利構</t>
  </si>
  <si>
    <t>府</t>
  </si>
  <si>
    <t>外</t>
  </si>
  <si>
    <t>出計</t>
  </si>
  <si>
    <t>業金</t>
  </si>
  <si>
    <t>業      金</t>
  </si>
  <si>
    <t>間業</t>
  </si>
  <si>
    <t>宅</t>
  </si>
  <si>
    <t>建程</t>
  </si>
  <si>
    <t>輸具</t>
  </si>
  <si>
    <t>器他備</t>
  </si>
  <si>
    <t xml:space="preserve">    總                    計</t>
  </si>
  <si>
    <t>01 一般公共事務</t>
  </si>
  <si>
    <t>03 公共秩序與安全</t>
  </si>
  <si>
    <t>04 教育</t>
  </si>
  <si>
    <t>05 保健</t>
  </si>
  <si>
    <t>06 社會安全與福利</t>
  </si>
  <si>
    <t>07 住宅及社區服務</t>
  </si>
  <si>
    <t>10 農、林、漁、牧業</t>
  </si>
  <si>
    <t>12 運輸及通信</t>
  </si>
  <si>
    <t>14 其他支出</t>
  </si>
  <si>
    <t>中    央    政    府</t>
  </si>
  <si>
    <t>總     決     算</t>
  </si>
  <si>
    <t>歲  出  按  職  能  及  經</t>
  </si>
  <si>
    <t>濟  性  綜  合  分  類  表</t>
  </si>
  <si>
    <r>
      <t xml:space="preserve">中   華   民   國  </t>
    </r>
  </si>
  <si>
    <t xml:space="preserve">   105 年  度</t>
  </si>
  <si>
    <t xml:space="preserve">    105 年  度</t>
  </si>
  <si>
    <t>經                           常                         支                            出</t>
  </si>
  <si>
    <t>資            本           支           出</t>
  </si>
  <si>
    <t>資                                                      本</t>
  </si>
  <si>
    <t>支                                                       出</t>
  </si>
  <si>
    <t>總     計</t>
  </si>
  <si>
    <t>經           常           移          轉</t>
  </si>
  <si>
    <t>經常支出
合    計</t>
  </si>
  <si>
    <t>投    資    及    增    資</t>
  </si>
  <si>
    <t>本             移             轉</t>
  </si>
  <si>
    <t>資本支出
合　　計</t>
  </si>
  <si>
    <t xml:space="preserve">  地    </t>
  </si>
  <si>
    <t>對家庭及
民間非營
利 機 構</t>
  </si>
  <si>
    <t xml:space="preserve">      常    </t>
  </si>
  <si>
    <t>對營業基金</t>
  </si>
  <si>
    <t>對民間企業</t>
  </si>
  <si>
    <t>對家庭及民間
非營利機構</t>
  </si>
  <si>
    <t>住     宅</t>
  </si>
  <si>
    <t>非住宅
房　屋</t>
  </si>
  <si>
    <t>資訊軟體</t>
  </si>
  <si>
    <t>機器及其他設備</t>
  </si>
  <si>
    <t>土地改良</t>
  </si>
  <si>
    <t xml:space="preserve">       及    </t>
  </si>
  <si>
    <t>非      基</t>
  </si>
  <si>
    <t xml:space="preserve">  租    </t>
  </si>
  <si>
    <t xml:space="preserve">      支    </t>
  </si>
  <si>
    <r>
      <t xml:space="preserve">  營</t>
    </r>
  </si>
  <si>
    <t xml:space="preserve">     庭間利    </t>
  </si>
  <si>
    <t>02 防衛</t>
  </si>
  <si>
    <t>08 娛樂、文化與宗教</t>
  </si>
  <si>
    <t>09 燃料與能源</t>
  </si>
  <si>
    <t>11 礦業、製造業與營造業</t>
  </si>
  <si>
    <t>13 其他經濟服務</t>
  </si>
  <si>
    <t>14 環境保護</t>
  </si>
  <si>
    <t>15 其他支出</t>
  </si>
  <si>
    <t>受僱人               員報酬</t>
  </si>
  <si>
    <t>對非營業特種基金</t>
  </si>
  <si>
    <r>
      <t xml:space="preserve">固       定       資       本       形       成      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</si>
</sst>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  <numFmt numFmtId="187" formatCode="#,##0.00_ ;[Red]\-#,##0.00\ "/>
    <numFmt numFmtId="188" formatCode="_(* #,##0_);_(* \(#,##0\);_(* &quot;－&quot;_);_(@_)"/>
    <numFmt numFmtId="189" formatCode="_(* #,##0.0_);_(* \(#,##0.0\);_(* &quot;-&quot;??_);_(@_)"/>
    <numFmt numFmtId="190" formatCode="_(* #,##0_);_(* \(#,##0\);_(* &quot;-&quot;??_);_(@_)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name val="Times New Roman"/>
      <family val="1"/>
    </font>
    <font>
      <b/>
      <sz val="16"/>
      <name val="標楷體"/>
      <family val="4"/>
    </font>
    <font>
      <vertAlign val="subscript"/>
      <sz val="12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2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4" xfId="0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3" xfId="0" applyFont="1" applyBorder="1" applyAlignment="1">
      <alignment/>
    </xf>
    <xf numFmtId="184" fontId="13" fillId="0" borderId="13" xfId="0" applyNumberFormat="1" applyFont="1" applyBorder="1" applyAlignment="1">
      <alignment/>
    </xf>
    <xf numFmtId="184" fontId="13" fillId="0" borderId="17" xfId="0" applyNumberFormat="1" applyFont="1" applyBorder="1" applyAlignment="1">
      <alignment/>
    </xf>
    <xf numFmtId="188" fontId="13" fillId="0" borderId="18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88" fontId="14" fillId="0" borderId="13" xfId="0" applyNumberFormat="1" applyFont="1" applyBorder="1" applyAlignment="1">
      <alignment/>
    </xf>
    <xf numFmtId="188" fontId="14" fillId="0" borderId="18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3" fontId="15" fillId="0" borderId="0" xfId="0" applyNumberFormat="1" applyFont="1" applyAlignment="1">
      <alignment/>
    </xf>
    <xf numFmtId="183" fontId="16" fillId="0" borderId="0" xfId="33" applyFont="1" applyAlignment="1">
      <alignment/>
    </xf>
    <xf numFmtId="185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183" fontId="15" fillId="0" borderId="0" xfId="33" applyFont="1" applyAlignment="1">
      <alignment/>
    </xf>
    <xf numFmtId="0" fontId="18" fillId="0" borderId="0" xfId="0" applyFont="1" applyAlignment="1">
      <alignment/>
    </xf>
    <xf numFmtId="183" fontId="16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125450" y="1181100"/>
          <a:ext cx="17811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PageLayoutView="0" workbookViewId="0" topLeftCell="A1">
      <pane xSplit="1" ySplit="10" topLeftCell="B11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A11" sqref="AA11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1.625" style="0" bestFit="1" customWidth="1"/>
    <col min="4" max="4" width="10.625" style="0" customWidth="1"/>
    <col min="5" max="5" width="8.50390625" style="0" customWidth="1"/>
    <col min="6" max="6" width="10.75390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2.7539062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75390625" style="0" customWidth="1"/>
    <col min="17" max="17" width="12.625" style="0" customWidth="1"/>
    <col min="18" max="18" width="10.375" style="0" customWidth="1"/>
    <col min="19" max="19" width="11.875" style="0" customWidth="1"/>
    <col min="20" max="20" width="12.50390625" style="0" customWidth="1"/>
    <col min="21" max="21" width="7.50390625" style="0" customWidth="1"/>
    <col min="22" max="22" width="9.25390625" style="0" customWidth="1"/>
    <col min="23" max="23" width="9.75390625" style="0" customWidth="1"/>
    <col min="24" max="24" width="9.75390625" style="0" bestFit="1" customWidth="1"/>
    <col min="25" max="25" width="8.75390625" style="0" customWidth="1"/>
    <col min="26" max="26" width="9.25390625" style="0" customWidth="1"/>
    <col min="27" max="27" width="9.50390625" style="0" customWidth="1"/>
    <col min="28" max="28" width="10.875" style="0" customWidth="1"/>
    <col min="29" max="29" width="11.625" style="0" customWidth="1"/>
    <col min="35" max="35" width="11.875" style="0" customWidth="1"/>
    <col min="36" max="36" width="11.625" style="0" customWidth="1"/>
    <col min="37" max="37" width="11.125" style="0" customWidth="1"/>
  </cols>
  <sheetData>
    <row r="1" spans="5:21" ht="22.5" customHeight="1">
      <c r="E1" s="1"/>
      <c r="G1" s="2" t="s">
        <v>59</v>
      </c>
      <c r="H1" s="3" t="s">
        <v>60</v>
      </c>
      <c r="T1" s="2" t="s">
        <v>59</v>
      </c>
      <c r="U1" s="3" t="s">
        <v>60</v>
      </c>
    </row>
    <row r="2" spans="4:21" ht="37.5" customHeight="1">
      <c r="D2" s="4"/>
      <c r="E2" s="4"/>
      <c r="G2" s="5" t="s">
        <v>61</v>
      </c>
      <c r="H2" s="6" t="s">
        <v>62</v>
      </c>
      <c r="T2" s="5" t="s">
        <v>61</v>
      </c>
      <c r="U2" s="6" t="s">
        <v>62</v>
      </c>
    </row>
    <row r="3" spans="7:29" s="7" customFormat="1" ht="32.25" customHeight="1" thickBot="1">
      <c r="G3" s="8" t="s">
        <v>63</v>
      </c>
      <c r="H3" s="9" t="s">
        <v>64</v>
      </c>
      <c r="N3" s="10" t="s">
        <v>0</v>
      </c>
      <c r="T3" s="8" t="s">
        <v>63</v>
      </c>
      <c r="U3" s="9" t="s">
        <v>65</v>
      </c>
      <c r="AC3" s="10" t="s">
        <v>0</v>
      </c>
    </row>
    <row r="4" spans="1:29" s="7" customFormat="1" ht="30" customHeight="1">
      <c r="A4" s="11" t="s">
        <v>1</v>
      </c>
      <c r="B4" s="12" t="s">
        <v>66</v>
      </c>
      <c r="C4" s="12"/>
      <c r="D4" s="12"/>
      <c r="E4" s="12"/>
      <c r="F4" s="12"/>
      <c r="G4" s="12"/>
      <c r="H4" s="12"/>
      <c r="I4" s="12"/>
      <c r="J4" s="13"/>
      <c r="K4" s="52" t="s">
        <v>67</v>
      </c>
      <c r="L4" s="53"/>
      <c r="M4" s="53"/>
      <c r="N4" s="53"/>
      <c r="O4" s="11" t="s">
        <v>1</v>
      </c>
      <c r="P4" s="52" t="s">
        <v>68</v>
      </c>
      <c r="Q4" s="53"/>
      <c r="R4" s="53"/>
      <c r="S4" s="53"/>
      <c r="T4" s="53"/>
      <c r="U4" s="53" t="s">
        <v>69</v>
      </c>
      <c r="V4" s="53"/>
      <c r="W4" s="53"/>
      <c r="X4" s="53"/>
      <c r="Y4" s="53"/>
      <c r="Z4" s="53"/>
      <c r="AA4" s="53"/>
      <c r="AB4" s="54"/>
      <c r="AC4" s="55" t="s">
        <v>70</v>
      </c>
    </row>
    <row r="5" spans="1:29" s="20" customFormat="1" ht="25.5" customHeight="1">
      <c r="A5" s="14" t="s">
        <v>2</v>
      </c>
      <c r="B5" s="49" t="s">
        <v>100</v>
      </c>
      <c r="C5" s="49" t="s">
        <v>3</v>
      </c>
      <c r="D5" s="49" t="s">
        <v>4</v>
      </c>
      <c r="E5" s="49" t="s">
        <v>5</v>
      </c>
      <c r="F5" s="15" t="s">
        <v>71</v>
      </c>
      <c r="G5" s="16"/>
      <c r="H5" s="16"/>
      <c r="I5" s="17"/>
      <c r="J5" s="49" t="s">
        <v>72</v>
      </c>
      <c r="K5" s="15" t="s">
        <v>73</v>
      </c>
      <c r="L5" s="16"/>
      <c r="M5" s="17"/>
      <c r="N5" s="18" t="s">
        <v>6</v>
      </c>
      <c r="O5" s="14" t="s">
        <v>2</v>
      </c>
      <c r="P5" s="15" t="s">
        <v>74</v>
      </c>
      <c r="Q5" s="16"/>
      <c r="R5" s="17"/>
      <c r="S5" s="49" t="s">
        <v>7</v>
      </c>
      <c r="T5" s="49" t="s">
        <v>8</v>
      </c>
      <c r="U5" s="15" t="s">
        <v>102</v>
      </c>
      <c r="V5" s="16"/>
      <c r="W5" s="16"/>
      <c r="X5" s="16"/>
      <c r="Y5" s="16"/>
      <c r="Z5" s="16"/>
      <c r="AA5" s="19"/>
      <c r="AB5" s="49" t="s">
        <v>75</v>
      </c>
      <c r="AC5" s="56"/>
    </row>
    <row r="6" spans="1:30" s="7" customFormat="1" ht="15" customHeight="1">
      <c r="A6" s="21"/>
      <c r="B6" s="50"/>
      <c r="C6" s="50" t="s">
        <v>9</v>
      </c>
      <c r="D6" s="50" t="s">
        <v>10</v>
      </c>
      <c r="E6" s="50" t="s">
        <v>76</v>
      </c>
      <c r="F6" s="49" t="s">
        <v>11</v>
      </c>
      <c r="G6" s="49" t="s">
        <v>77</v>
      </c>
      <c r="H6" s="49" t="s">
        <v>12</v>
      </c>
      <c r="I6" s="49" t="s">
        <v>13</v>
      </c>
      <c r="J6" s="50" t="s">
        <v>78</v>
      </c>
      <c r="K6" s="49" t="s">
        <v>79</v>
      </c>
      <c r="L6" s="49" t="s">
        <v>101</v>
      </c>
      <c r="M6" s="49" t="s">
        <v>80</v>
      </c>
      <c r="N6" s="49" t="s">
        <v>11</v>
      </c>
      <c r="O6" s="21"/>
      <c r="P6" s="49" t="s">
        <v>81</v>
      </c>
      <c r="Q6" s="49" t="s">
        <v>12</v>
      </c>
      <c r="R6" s="49" t="s">
        <v>13</v>
      </c>
      <c r="S6" s="50"/>
      <c r="T6" s="50"/>
      <c r="U6" s="49" t="s">
        <v>82</v>
      </c>
      <c r="V6" s="49" t="s">
        <v>83</v>
      </c>
      <c r="W6" s="49" t="s">
        <v>14</v>
      </c>
      <c r="X6" s="49" t="s">
        <v>15</v>
      </c>
      <c r="Y6" s="49" t="s">
        <v>84</v>
      </c>
      <c r="Z6" s="49" t="s">
        <v>85</v>
      </c>
      <c r="AA6" s="49" t="s">
        <v>86</v>
      </c>
      <c r="AB6" s="50"/>
      <c r="AC6" s="56"/>
      <c r="AD6" s="7" t="s">
        <v>16</v>
      </c>
    </row>
    <row r="7" spans="1:30" s="7" customFormat="1" ht="15" customHeight="1">
      <c r="A7" s="21"/>
      <c r="B7" s="50"/>
      <c r="C7" s="50" t="s">
        <v>87</v>
      </c>
      <c r="D7" s="50"/>
      <c r="E7" s="50" t="s">
        <v>16</v>
      </c>
      <c r="F7" s="50" t="s">
        <v>17</v>
      </c>
      <c r="G7" s="50" t="s">
        <v>18</v>
      </c>
      <c r="H7" s="50" t="s">
        <v>17</v>
      </c>
      <c r="I7" s="50" t="s">
        <v>17</v>
      </c>
      <c r="J7" s="50"/>
      <c r="K7" s="50" t="s">
        <v>19</v>
      </c>
      <c r="L7" s="50" t="s">
        <v>88</v>
      </c>
      <c r="M7" s="50" t="s">
        <v>20</v>
      </c>
      <c r="N7" s="50" t="s">
        <v>17</v>
      </c>
      <c r="O7" s="21"/>
      <c r="P7" s="50" t="s">
        <v>18</v>
      </c>
      <c r="Q7" s="50" t="s">
        <v>17</v>
      </c>
      <c r="R7" s="50" t="s">
        <v>17</v>
      </c>
      <c r="S7" s="50"/>
      <c r="T7" s="50"/>
      <c r="U7" s="50" t="s">
        <v>21</v>
      </c>
      <c r="V7" s="50" t="s">
        <v>22</v>
      </c>
      <c r="W7" s="50" t="s">
        <v>23</v>
      </c>
      <c r="X7" s="50" t="s">
        <v>24</v>
      </c>
      <c r="Y7" s="50"/>
      <c r="Z7" s="50" t="s">
        <v>25</v>
      </c>
      <c r="AA7" s="50"/>
      <c r="AB7" s="50"/>
      <c r="AC7" s="56"/>
      <c r="AD7" s="7" t="s">
        <v>16</v>
      </c>
    </row>
    <row r="8" spans="1:30" s="7" customFormat="1" ht="16.5">
      <c r="A8" s="21" t="s">
        <v>26</v>
      </c>
      <c r="B8" s="50"/>
      <c r="C8" s="50" t="s">
        <v>27</v>
      </c>
      <c r="D8" s="50" t="s">
        <v>28</v>
      </c>
      <c r="E8" s="50" t="s">
        <v>89</v>
      </c>
      <c r="F8" s="50" t="s">
        <v>29</v>
      </c>
      <c r="G8" s="50" t="s">
        <v>30</v>
      </c>
      <c r="H8" s="50" t="s">
        <v>31</v>
      </c>
      <c r="I8" s="50" t="s">
        <v>32</v>
      </c>
      <c r="J8" s="50" t="s">
        <v>90</v>
      </c>
      <c r="K8" s="50"/>
      <c r="L8" s="50" t="s">
        <v>91</v>
      </c>
      <c r="M8" s="50"/>
      <c r="N8" s="50" t="s">
        <v>29</v>
      </c>
      <c r="O8" s="21" t="s">
        <v>26</v>
      </c>
      <c r="P8" s="50" t="s">
        <v>30</v>
      </c>
      <c r="Q8" s="50" t="s">
        <v>31</v>
      </c>
      <c r="R8" s="50" t="s">
        <v>32</v>
      </c>
      <c r="S8" s="50"/>
      <c r="T8" s="50"/>
      <c r="U8" s="50"/>
      <c r="V8" s="50" t="s">
        <v>21</v>
      </c>
      <c r="W8" s="50"/>
      <c r="X8" s="50"/>
      <c r="Y8" s="50"/>
      <c r="Z8" s="50" t="s">
        <v>33</v>
      </c>
      <c r="AA8" s="50"/>
      <c r="AB8" s="50"/>
      <c r="AC8" s="56"/>
      <c r="AD8" s="7" t="s">
        <v>16</v>
      </c>
    </row>
    <row r="9" spans="1:29" s="7" customFormat="1" ht="16.5">
      <c r="A9" s="22" t="s">
        <v>2</v>
      </c>
      <c r="B9" s="51"/>
      <c r="C9" s="51" t="s">
        <v>34</v>
      </c>
      <c r="D9" s="51" t="s">
        <v>35</v>
      </c>
      <c r="E9" s="51" t="s">
        <v>36</v>
      </c>
      <c r="F9" s="51" t="s">
        <v>37</v>
      </c>
      <c r="G9" s="51" t="s">
        <v>38</v>
      </c>
      <c r="H9" s="51" t="s">
        <v>39</v>
      </c>
      <c r="I9" s="51" t="s">
        <v>40</v>
      </c>
      <c r="J9" s="51" t="s">
        <v>41</v>
      </c>
      <c r="K9" s="51" t="s">
        <v>42</v>
      </c>
      <c r="L9" s="51" t="s">
        <v>43</v>
      </c>
      <c r="M9" s="51" t="s">
        <v>44</v>
      </c>
      <c r="N9" s="51" t="s">
        <v>37</v>
      </c>
      <c r="O9" s="22" t="s">
        <v>2</v>
      </c>
      <c r="P9" s="51" t="s">
        <v>92</v>
      </c>
      <c r="Q9" s="51" t="s">
        <v>39</v>
      </c>
      <c r="R9" s="51" t="s">
        <v>40</v>
      </c>
      <c r="S9" s="51"/>
      <c r="T9" s="51"/>
      <c r="U9" s="51" t="s">
        <v>45</v>
      </c>
      <c r="V9" s="51" t="s">
        <v>45</v>
      </c>
      <c r="W9" s="51" t="s">
        <v>46</v>
      </c>
      <c r="X9" s="51" t="s">
        <v>47</v>
      </c>
      <c r="Y9" s="51"/>
      <c r="Z9" s="51" t="s">
        <v>48</v>
      </c>
      <c r="AA9" s="51"/>
      <c r="AB9" s="51"/>
      <c r="AC9" s="57"/>
    </row>
    <row r="10" spans="1:30" ht="30" customHeight="1">
      <c r="A10" s="23" t="s">
        <v>49</v>
      </c>
      <c r="B10" s="24">
        <f aca="true" t="shared" si="0" ref="B10:N10">SUM(B11:B25)</f>
        <v>429320867</v>
      </c>
      <c r="C10" s="24">
        <f t="shared" si="0"/>
        <v>242721636</v>
      </c>
      <c r="D10" s="24">
        <f t="shared" si="0"/>
        <v>112826127</v>
      </c>
      <c r="E10" s="24">
        <f t="shared" si="0"/>
        <v>352398</v>
      </c>
      <c r="F10" s="24">
        <f t="shared" si="0"/>
        <v>24338706</v>
      </c>
      <c r="G10" s="24">
        <f t="shared" si="0"/>
        <v>463923423</v>
      </c>
      <c r="H10" s="25">
        <f t="shared" si="0"/>
        <v>353800023</v>
      </c>
      <c r="I10" s="24">
        <f t="shared" si="0"/>
        <v>9028064</v>
      </c>
      <c r="J10" s="24">
        <f t="shared" si="0"/>
        <v>1636311244</v>
      </c>
      <c r="K10" s="24">
        <f t="shared" si="0"/>
        <v>14612733</v>
      </c>
      <c r="L10" s="24">
        <f t="shared" si="0"/>
        <v>66356909</v>
      </c>
      <c r="M10" s="24">
        <f t="shared" si="0"/>
        <v>3603156</v>
      </c>
      <c r="N10" s="24">
        <f t="shared" si="0"/>
        <v>6940335</v>
      </c>
      <c r="O10" s="23" t="s">
        <v>49</v>
      </c>
      <c r="P10" s="24">
        <f aca="true" t="shared" si="1" ref="P10:AC10">SUM(P11:P25)</f>
        <v>7801910</v>
      </c>
      <c r="Q10" s="24">
        <f t="shared" si="1"/>
        <v>109020585</v>
      </c>
      <c r="R10" s="24">
        <f t="shared" si="1"/>
        <v>5395</v>
      </c>
      <c r="S10" s="24">
        <f t="shared" si="1"/>
        <v>775624</v>
      </c>
      <c r="T10" s="24">
        <f t="shared" si="1"/>
        <v>26315</v>
      </c>
      <c r="U10" s="26">
        <f t="shared" si="1"/>
        <v>195</v>
      </c>
      <c r="V10" s="24">
        <f t="shared" si="1"/>
        <v>10479979</v>
      </c>
      <c r="W10" s="24">
        <f t="shared" si="1"/>
        <v>57242698</v>
      </c>
      <c r="X10" s="24">
        <f t="shared" si="1"/>
        <v>2614621</v>
      </c>
      <c r="Y10" s="24">
        <f t="shared" si="1"/>
        <v>3566813</v>
      </c>
      <c r="Z10" s="24">
        <f t="shared" si="1"/>
        <v>12196192</v>
      </c>
      <c r="AA10" s="24">
        <f t="shared" si="1"/>
        <v>9048535</v>
      </c>
      <c r="AB10" s="24">
        <f t="shared" si="1"/>
        <v>304291995</v>
      </c>
      <c r="AC10" s="27">
        <f t="shared" si="1"/>
        <v>1940603239</v>
      </c>
      <c r="AD10" t="s">
        <v>16</v>
      </c>
    </row>
    <row r="11" spans="1:29" ht="30" customHeight="1">
      <c r="A11" s="28" t="s">
        <v>50</v>
      </c>
      <c r="B11" s="29">
        <v>45502101</v>
      </c>
      <c r="C11" s="29">
        <v>30503576</v>
      </c>
      <c r="D11" s="29">
        <v>0</v>
      </c>
      <c r="E11" s="29">
        <v>88072</v>
      </c>
      <c r="F11" s="29">
        <v>89764</v>
      </c>
      <c r="G11" s="29">
        <v>7905558</v>
      </c>
      <c r="H11" s="30">
        <v>124310486</v>
      </c>
      <c r="I11" s="29">
        <v>8462262</v>
      </c>
      <c r="J11" s="29">
        <v>216861819</v>
      </c>
      <c r="K11" s="29">
        <v>0</v>
      </c>
      <c r="L11" s="29">
        <v>39603635</v>
      </c>
      <c r="M11" s="29">
        <v>0</v>
      </c>
      <c r="N11" s="29">
        <v>0</v>
      </c>
      <c r="O11" s="28" t="s">
        <v>50</v>
      </c>
      <c r="P11" s="29">
        <v>2345662</v>
      </c>
      <c r="Q11" s="29">
        <v>43921585</v>
      </c>
      <c r="R11" s="29">
        <v>4000</v>
      </c>
      <c r="S11" s="29">
        <v>88000</v>
      </c>
      <c r="T11" s="29">
        <v>0</v>
      </c>
      <c r="U11" s="30">
        <v>195</v>
      </c>
      <c r="V11" s="29">
        <v>898723</v>
      </c>
      <c r="W11" s="29">
        <v>13041</v>
      </c>
      <c r="X11" s="29">
        <v>96295</v>
      </c>
      <c r="Y11" s="29">
        <v>849612</v>
      </c>
      <c r="Z11" s="29">
        <v>3313158</v>
      </c>
      <c r="AA11" s="29">
        <v>493</v>
      </c>
      <c r="AB11" s="29">
        <v>91134399</v>
      </c>
      <c r="AC11" s="31">
        <v>307996218</v>
      </c>
    </row>
    <row r="12" spans="1:29" ht="30" customHeight="1">
      <c r="A12" s="32" t="s">
        <v>93</v>
      </c>
      <c r="B12" s="29">
        <v>151645307</v>
      </c>
      <c r="C12" s="29">
        <v>154266467</v>
      </c>
      <c r="D12" s="29">
        <v>0</v>
      </c>
      <c r="E12" s="29">
        <v>24337</v>
      </c>
      <c r="F12" s="29">
        <v>0</v>
      </c>
      <c r="G12" s="29">
        <v>8263873</v>
      </c>
      <c r="H12" s="30">
        <v>550299</v>
      </c>
      <c r="I12" s="29">
        <v>274</v>
      </c>
      <c r="J12" s="29">
        <v>314750557</v>
      </c>
      <c r="K12" s="29">
        <v>0</v>
      </c>
      <c r="L12" s="29">
        <v>0</v>
      </c>
      <c r="M12" s="29">
        <v>0</v>
      </c>
      <c r="N12" s="29">
        <v>0</v>
      </c>
      <c r="O12" s="32" t="s">
        <v>93</v>
      </c>
      <c r="P12" s="29">
        <v>1914705</v>
      </c>
      <c r="Q12" s="29">
        <v>4137</v>
      </c>
      <c r="R12" s="29">
        <v>0</v>
      </c>
      <c r="S12" s="29">
        <v>344208</v>
      </c>
      <c r="T12" s="29">
        <v>0</v>
      </c>
      <c r="U12" s="30">
        <v>0</v>
      </c>
      <c r="V12" s="29">
        <v>1851880</v>
      </c>
      <c r="W12" s="29">
        <v>102879</v>
      </c>
      <c r="X12" s="29">
        <v>229044</v>
      </c>
      <c r="Y12" s="29">
        <v>207753</v>
      </c>
      <c r="Z12" s="29">
        <v>1877039</v>
      </c>
      <c r="AA12" s="29">
        <v>0</v>
      </c>
      <c r="AB12" s="29">
        <v>6531645</v>
      </c>
      <c r="AC12" s="31">
        <v>321282202</v>
      </c>
    </row>
    <row r="13" spans="1:29" ht="30" customHeight="1">
      <c r="A13" s="28" t="s">
        <v>51</v>
      </c>
      <c r="B13" s="29">
        <v>66025079</v>
      </c>
      <c r="C13" s="29">
        <v>11147694</v>
      </c>
      <c r="D13" s="29">
        <v>0</v>
      </c>
      <c r="E13" s="29">
        <v>98810</v>
      </c>
      <c r="F13" s="29">
        <v>0</v>
      </c>
      <c r="G13" s="29">
        <v>2329565</v>
      </c>
      <c r="H13" s="30">
        <v>615047</v>
      </c>
      <c r="I13" s="29">
        <v>2006</v>
      </c>
      <c r="J13" s="29">
        <v>80218201</v>
      </c>
      <c r="K13" s="29">
        <v>0</v>
      </c>
      <c r="L13" s="29">
        <v>0</v>
      </c>
      <c r="M13" s="29">
        <v>0</v>
      </c>
      <c r="N13" s="29">
        <v>0</v>
      </c>
      <c r="O13" s="28" t="s">
        <v>51</v>
      </c>
      <c r="P13" s="29">
        <v>5950</v>
      </c>
      <c r="Q13" s="29">
        <v>103709</v>
      </c>
      <c r="R13" s="29">
        <v>0</v>
      </c>
      <c r="S13" s="29">
        <v>198175</v>
      </c>
      <c r="T13" s="29">
        <v>0</v>
      </c>
      <c r="U13" s="30">
        <v>0</v>
      </c>
      <c r="V13" s="29">
        <v>2833683</v>
      </c>
      <c r="W13" s="29">
        <v>528911</v>
      </c>
      <c r="X13" s="29">
        <v>1927600</v>
      </c>
      <c r="Y13" s="29">
        <v>706422</v>
      </c>
      <c r="Z13" s="29">
        <v>1905510</v>
      </c>
      <c r="AA13" s="29">
        <v>687610</v>
      </c>
      <c r="AB13" s="29">
        <v>8897570</v>
      </c>
      <c r="AC13" s="31">
        <v>89115771</v>
      </c>
    </row>
    <row r="14" spans="1:29" ht="30" customHeight="1">
      <c r="A14" s="28" t="s">
        <v>52</v>
      </c>
      <c r="B14" s="29">
        <v>4257932</v>
      </c>
      <c r="C14" s="29">
        <v>6758109</v>
      </c>
      <c r="D14" s="29">
        <v>0</v>
      </c>
      <c r="E14" s="29">
        <v>0</v>
      </c>
      <c r="F14" s="29">
        <v>15593534</v>
      </c>
      <c r="G14" s="29">
        <v>35013975</v>
      </c>
      <c r="H14" s="30">
        <v>112563198</v>
      </c>
      <c r="I14" s="29">
        <v>97697</v>
      </c>
      <c r="J14" s="29">
        <v>174284445</v>
      </c>
      <c r="K14" s="29">
        <v>0</v>
      </c>
      <c r="L14" s="29">
        <v>12816085</v>
      </c>
      <c r="M14" s="29">
        <v>0</v>
      </c>
      <c r="N14" s="29">
        <v>5421809</v>
      </c>
      <c r="O14" s="28" t="s">
        <v>52</v>
      </c>
      <c r="P14" s="29">
        <v>165628</v>
      </c>
      <c r="Q14" s="29">
        <v>6707254</v>
      </c>
      <c r="R14" s="29">
        <v>885</v>
      </c>
      <c r="S14" s="29">
        <v>0</v>
      </c>
      <c r="T14" s="29">
        <v>13323</v>
      </c>
      <c r="U14" s="30">
        <v>0</v>
      </c>
      <c r="V14" s="29">
        <v>169400</v>
      </c>
      <c r="W14" s="29">
        <v>4402</v>
      </c>
      <c r="X14" s="29">
        <v>619</v>
      </c>
      <c r="Y14" s="29">
        <v>106594</v>
      </c>
      <c r="Z14" s="29">
        <v>546170</v>
      </c>
      <c r="AA14" s="29">
        <v>99</v>
      </c>
      <c r="AB14" s="29">
        <v>25952268</v>
      </c>
      <c r="AC14" s="31">
        <v>200236713</v>
      </c>
    </row>
    <row r="15" spans="1:29" ht="30" customHeight="1">
      <c r="A15" s="28" t="s">
        <v>53</v>
      </c>
      <c r="B15" s="29">
        <v>3163287</v>
      </c>
      <c r="C15" s="29">
        <v>4683886</v>
      </c>
      <c r="D15" s="29">
        <v>0</v>
      </c>
      <c r="E15" s="29">
        <v>3337</v>
      </c>
      <c r="F15" s="29">
        <v>28987</v>
      </c>
      <c r="G15" s="29">
        <v>8436123</v>
      </c>
      <c r="H15" s="30">
        <v>9534691</v>
      </c>
      <c r="I15" s="29">
        <v>644</v>
      </c>
      <c r="J15" s="29">
        <v>25850955</v>
      </c>
      <c r="K15" s="29">
        <v>0</v>
      </c>
      <c r="L15" s="29">
        <v>700702</v>
      </c>
      <c r="M15" s="29">
        <v>0</v>
      </c>
      <c r="N15" s="29">
        <v>45</v>
      </c>
      <c r="O15" s="28" t="s">
        <v>53</v>
      </c>
      <c r="P15" s="29">
        <v>192132</v>
      </c>
      <c r="Q15" s="29">
        <v>133894</v>
      </c>
      <c r="R15" s="29">
        <v>0</v>
      </c>
      <c r="S15" s="29">
        <v>0</v>
      </c>
      <c r="T15" s="29">
        <v>0</v>
      </c>
      <c r="U15" s="30">
        <v>0</v>
      </c>
      <c r="V15" s="29">
        <v>9127</v>
      </c>
      <c r="W15" s="29">
        <v>10646</v>
      </c>
      <c r="X15" s="29">
        <v>71252</v>
      </c>
      <c r="Y15" s="29">
        <v>261481</v>
      </c>
      <c r="Z15" s="29">
        <v>1067149</v>
      </c>
      <c r="AA15" s="29">
        <v>0</v>
      </c>
      <c r="AB15" s="29">
        <v>2446428</v>
      </c>
      <c r="AC15" s="31">
        <v>28297383</v>
      </c>
    </row>
    <row r="16" spans="1:29" ht="30" customHeight="1">
      <c r="A16" s="28" t="s">
        <v>54</v>
      </c>
      <c r="B16" s="29">
        <v>123628366</v>
      </c>
      <c r="C16" s="29">
        <v>3252533</v>
      </c>
      <c r="D16" s="29">
        <v>0</v>
      </c>
      <c r="E16" s="29">
        <v>411</v>
      </c>
      <c r="F16" s="29">
        <v>176</v>
      </c>
      <c r="G16" s="29">
        <v>374680901</v>
      </c>
      <c r="H16" s="30">
        <v>41406414</v>
      </c>
      <c r="I16" s="29">
        <v>443</v>
      </c>
      <c r="J16" s="29">
        <v>542969244</v>
      </c>
      <c r="K16" s="29">
        <v>0</v>
      </c>
      <c r="L16" s="29">
        <v>0</v>
      </c>
      <c r="M16" s="29">
        <v>0</v>
      </c>
      <c r="N16" s="29">
        <v>0</v>
      </c>
      <c r="O16" s="28" t="s">
        <v>54</v>
      </c>
      <c r="P16" s="29">
        <v>233879</v>
      </c>
      <c r="Q16" s="29">
        <v>228345</v>
      </c>
      <c r="R16" s="29">
        <v>0</v>
      </c>
      <c r="S16" s="29">
        <v>1088</v>
      </c>
      <c r="T16" s="29">
        <v>0</v>
      </c>
      <c r="U16" s="30">
        <v>0</v>
      </c>
      <c r="V16" s="29">
        <v>106640</v>
      </c>
      <c r="W16" s="29">
        <v>0</v>
      </c>
      <c r="X16" s="29">
        <v>1255</v>
      </c>
      <c r="Y16" s="29">
        <v>228552</v>
      </c>
      <c r="Z16" s="29">
        <v>120213</v>
      </c>
      <c r="AA16" s="29">
        <v>0</v>
      </c>
      <c r="AB16" s="29">
        <v>919972</v>
      </c>
      <c r="AC16" s="31">
        <v>543889216</v>
      </c>
    </row>
    <row r="17" spans="1:29" ht="30" customHeight="1">
      <c r="A17" s="28" t="s">
        <v>55</v>
      </c>
      <c r="B17" s="29">
        <v>820</v>
      </c>
      <c r="C17" s="29">
        <v>60652</v>
      </c>
      <c r="D17" s="29">
        <v>0</v>
      </c>
      <c r="E17" s="29">
        <v>0</v>
      </c>
      <c r="F17" s="29">
        <v>0</v>
      </c>
      <c r="G17" s="29">
        <v>0</v>
      </c>
      <c r="H17" s="30">
        <v>264276</v>
      </c>
      <c r="I17" s="29">
        <v>0</v>
      </c>
      <c r="J17" s="29">
        <v>325748</v>
      </c>
      <c r="K17" s="29">
        <v>0</v>
      </c>
      <c r="L17" s="29">
        <v>0</v>
      </c>
      <c r="M17" s="29">
        <v>0</v>
      </c>
      <c r="N17" s="29">
        <v>0</v>
      </c>
      <c r="O17" s="28" t="s">
        <v>55</v>
      </c>
      <c r="P17" s="29">
        <v>0</v>
      </c>
      <c r="Q17" s="29">
        <v>11946188</v>
      </c>
      <c r="R17" s="29">
        <v>0</v>
      </c>
      <c r="S17" s="29">
        <v>0</v>
      </c>
      <c r="T17" s="29">
        <v>0</v>
      </c>
      <c r="U17" s="30">
        <v>0</v>
      </c>
      <c r="V17" s="29">
        <v>293854</v>
      </c>
      <c r="W17" s="29">
        <v>51438</v>
      </c>
      <c r="X17" s="29">
        <v>0</v>
      </c>
      <c r="Y17" s="29">
        <v>2946</v>
      </c>
      <c r="Z17" s="29">
        <v>4009</v>
      </c>
      <c r="AA17" s="29">
        <v>0</v>
      </c>
      <c r="AB17" s="29">
        <v>12298435</v>
      </c>
      <c r="AC17" s="31">
        <v>12624183</v>
      </c>
    </row>
    <row r="18" spans="1:29" ht="30" customHeight="1">
      <c r="A18" s="32" t="s">
        <v>94</v>
      </c>
      <c r="B18" s="29">
        <v>3016508</v>
      </c>
      <c r="C18" s="29">
        <v>4769348</v>
      </c>
      <c r="D18" s="29">
        <v>0</v>
      </c>
      <c r="E18" s="29">
        <v>13872</v>
      </c>
      <c r="F18" s="29">
        <v>1158620</v>
      </c>
      <c r="G18" s="29">
        <v>4642486</v>
      </c>
      <c r="H18" s="30">
        <v>3606159</v>
      </c>
      <c r="I18" s="29">
        <v>7186</v>
      </c>
      <c r="J18" s="29">
        <v>17214179</v>
      </c>
      <c r="K18" s="29">
        <v>0</v>
      </c>
      <c r="L18" s="29">
        <v>853031</v>
      </c>
      <c r="M18" s="29">
        <v>0</v>
      </c>
      <c r="N18" s="29">
        <v>118430</v>
      </c>
      <c r="O18" s="32" t="s">
        <v>94</v>
      </c>
      <c r="P18" s="29">
        <v>346679</v>
      </c>
      <c r="Q18" s="29">
        <v>4018294</v>
      </c>
      <c r="R18" s="29">
        <v>0</v>
      </c>
      <c r="S18" s="29">
        <v>0</v>
      </c>
      <c r="T18" s="29">
        <v>12911</v>
      </c>
      <c r="U18" s="30">
        <v>0</v>
      </c>
      <c r="V18" s="29">
        <v>3399509</v>
      </c>
      <c r="W18" s="29">
        <v>315624</v>
      </c>
      <c r="X18" s="29">
        <v>2467</v>
      </c>
      <c r="Y18" s="29">
        <v>97795</v>
      </c>
      <c r="Z18" s="29">
        <v>784746</v>
      </c>
      <c r="AA18" s="29">
        <v>68</v>
      </c>
      <c r="AB18" s="29">
        <v>9949554</v>
      </c>
      <c r="AC18" s="31">
        <v>27163733</v>
      </c>
    </row>
    <row r="19" spans="1:29" ht="30" customHeight="1">
      <c r="A19" s="32" t="s">
        <v>95</v>
      </c>
      <c r="B19" s="29">
        <v>416190</v>
      </c>
      <c r="C19" s="29">
        <v>273921</v>
      </c>
      <c r="D19" s="29">
        <v>0</v>
      </c>
      <c r="E19" s="29">
        <v>0</v>
      </c>
      <c r="F19" s="29">
        <v>2359</v>
      </c>
      <c r="G19" s="29">
        <v>717</v>
      </c>
      <c r="H19" s="30">
        <v>18591</v>
      </c>
      <c r="I19" s="29">
        <v>347</v>
      </c>
      <c r="J19" s="29">
        <v>712125</v>
      </c>
      <c r="K19" s="29">
        <v>0</v>
      </c>
      <c r="L19" s="29">
        <v>0</v>
      </c>
      <c r="M19" s="29">
        <v>0</v>
      </c>
      <c r="N19" s="29">
        <v>0</v>
      </c>
      <c r="O19" s="32" t="s">
        <v>95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30">
        <v>0</v>
      </c>
      <c r="V19" s="29">
        <v>0</v>
      </c>
      <c r="W19" s="29">
        <v>0</v>
      </c>
      <c r="X19" s="29">
        <v>585</v>
      </c>
      <c r="Y19" s="29">
        <v>4729</v>
      </c>
      <c r="Z19" s="29">
        <v>26913</v>
      </c>
      <c r="AA19" s="29">
        <v>0</v>
      </c>
      <c r="AB19" s="29">
        <v>32227</v>
      </c>
      <c r="AC19" s="31">
        <v>744352</v>
      </c>
    </row>
    <row r="20" spans="1:29" ht="30" customHeight="1">
      <c r="A20" s="28" t="s">
        <v>56</v>
      </c>
      <c r="B20" s="29">
        <v>10250824</v>
      </c>
      <c r="C20" s="29">
        <v>7870586</v>
      </c>
      <c r="D20" s="29">
        <v>0</v>
      </c>
      <c r="E20" s="29">
        <v>18865</v>
      </c>
      <c r="F20" s="29">
        <v>187398</v>
      </c>
      <c r="G20" s="29">
        <v>7140183</v>
      </c>
      <c r="H20" s="30">
        <v>32460550</v>
      </c>
      <c r="I20" s="29">
        <v>264830</v>
      </c>
      <c r="J20" s="29">
        <v>58193236</v>
      </c>
      <c r="K20" s="29">
        <v>1190630</v>
      </c>
      <c r="L20" s="29">
        <v>9708936</v>
      </c>
      <c r="M20" s="29">
        <v>124280</v>
      </c>
      <c r="N20" s="29">
        <v>747097</v>
      </c>
      <c r="O20" s="28" t="s">
        <v>56</v>
      </c>
      <c r="P20" s="29">
        <v>2579882</v>
      </c>
      <c r="Q20" s="29">
        <v>5720792</v>
      </c>
      <c r="R20" s="29">
        <v>510</v>
      </c>
      <c r="S20" s="29">
        <v>300</v>
      </c>
      <c r="T20" s="29">
        <v>81</v>
      </c>
      <c r="U20" s="30">
        <v>0</v>
      </c>
      <c r="V20" s="29">
        <v>287247</v>
      </c>
      <c r="W20" s="29">
        <v>2137856</v>
      </c>
      <c r="X20" s="29">
        <v>91192</v>
      </c>
      <c r="Y20" s="29">
        <v>266422</v>
      </c>
      <c r="Z20" s="29">
        <v>1044430</v>
      </c>
      <c r="AA20" s="29">
        <v>8360265</v>
      </c>
      <c r="AB20" s="29">
        <v>32259920</v>
      </c>
      <c r="AC20" s="31">
        <v>90453156</v>
      </c>
    </row>
    <row r="21" spans="1:29" ht="30" customHeight="1">
      <c r="A21" s="32" t="s">
        <v>96</v>
      </c>
      <c r="B21" s="29">
        <v>1424708</v>
      </c>
      <c r="C21" s="29">
        <v>6625729</v>
      </c>
      <c r="D21" s="29">
        <v>0</v>
      </c>
      <c r="E21" s="29">
        <v>11016</v>
      </c>
      <c r="F21" s="29">
        <v>5288575</v>
      </c>
      <c r="G21" s="29">
        <v>14913436</v>
      </c>
      <c r="H21" s="30">
        <v>477951</v>
      </c>
      <c r="I21" s="29">
        <v>15703</v>
      </c>
      <c r="J21" s="29">
        <v>28757118</v>
      </c>
      <c r="K21" s="29">
        <v>0</v>
      </c>
      <c r="L21" s="29">
        <v>0</v>
      </c>
      <c r="M21" s="29">
        <v>684561</v>
      </c>
      <c r="N21" s="29">
        <v>11712</v>
      </c>
      <c r="O21" s="32" t="s">
        <v>96</v>
      </c>
      <c r="P21" s="29">
        <v>0</v>
      </c>
      <c r="Q21" s="29">
        <v>996249</v>
      </c>
      <c r="R21" s="29">
        <v>0</v>
      </c>
      <c r="S21" s="29">
        <v>0</v>
      </c>
      <c r="T21" s="29">
        <v>0</v>
      </c>
      <c r="U21" s="30">
        <v>0</v>
      </c>
      <c r="V21" s="29">
        <v>3842</v>
      </c>
      <c r="W21" s="29">
        <v>7877</v>
      </c>
      <c r="X21" s="29">
        <v>1270</v>
      </c>
      <c r="Y21" s="29">
        <v>106430</v>
      </c>
      <c r="Z21" s="29">
        <v>133819</v>
      </c>
      <c r="AA21" s="29">
        <v>0</v>
      </c>
      <c r="AB21" s="29">
        <v>1945760</v>
      </c>
      <c r="AC21" s="31">
        <v>30702878</v>
      </c>
    </row>
    <row r="22" spans="1:29" ht="30" customHeight="1">
      <c r="A22" s="28" t="s">
        <v>57</v>
      </c>
      <c r="B22" s="29">
        <v>7453361</v>
      </c>
      <c r="C22" s="29">
        <v>3769307</v>
      </c>
      <c r="D22" s="29">
        <v>0</v>
      </c>
      <c r="E22" s="29">
        <v>80640</v>
      </c>
      <c r="F22" s="29">
        <v>1007780</v>
      </c>
      <c r="G22" s="29">
        <v>32525</v>
      </c>
      <c r="H22" s="30">
        <v>4509714</v>
      </c>
      <c r="I22" s="29">
        <v>1493</v>
      </c>
      <c r="J22" s="29">
        <v>16854820</v>
      </c>
      <c r="K22" s="29">
        <v>8773028</v>
      </c>
      <c r="L22" s="29">
        <v>0</v>
      </c>
      <c r="M22" s="29">
        <v>0</v>
      </c>
      <c r="N22" s="29">
        <v>621242</v>
      </c>
      <c r="O22" s="28" t="s">
        <v>57</v>
      </c>
      <c r="P22" s="29">
        <v>0</v>
      </c>
      <c r="Q22" s="29">
        <v>32389282</v>
      </c>
      <c r="R22" s="29">
        <v>0</v>
      </c>
      <c r="S22" s="29">
        <v>0</v>
      </c>
      <c r="T22" s="29">
        <v>0</v>
      </c>
      <c r="U22" s="30">
        <v>0</v>
      </c>
      <c r="V22" s="29">
        <v>137575</v>
      </c>
      <c r="W22" s="29">
        <v>50710236</v>
      </c>
      <c r="X22" s="29">
        <v>145935</v>
      </c>
      <c r="Y22" s="29">
        <v>118860</v>
      </c>
      <c r="Z22" s="29">
        <v>336287</v>
      </c>
      <c r="AA22" s="29">
        <v>0</v>
      </c>
      <c r="AB22" s="29">
        <v>93232445</v>
      </c>
      <c r="AC22" s="31">
        <v>110087265</v>
      </c>
    </row>
    <row r="23" spans="1:29" ht="30" customHeight="1">
      <c r="A23" s="28" t="s">
        <v>97</v>
      </c>
      <c r="B23" s="29">
        <v>9076169</v>
      </c>
      <c r="C23" s="29">
        <v>6001573</v>
      </c>
      <c r="D23" s="29">
        <v>0</v>
      </c>
      <c r="E23" s="29">
        <v>11929</v>
      </c>
      <c r="F23" s="29">
        <v>981288</v>
      </c>
      <c r="G23" s="29">
        <v>241357</v>
      </c>
      <c r="H23" s="30">
        <v>9730652</v>
      </c>
      <c r="I23" s="29">
        <v>174905</v>
      </c>
      <c r="J23" s="29">
        <v>26217873</v>
      </c>
      <c r="K23" s="29">
        <v>4649075</v>
      </c>
      <c r="L23" s="29">
        <v>2674520</v>
      </c>
      <c r="M23" s="29">
        <v>2794315</v>
      </c>
      <c r="N23" s="29">
        <v>20000</v>
      </c>
      <c r="O23" s="28" t="s">
        <v>97</v>
      </c>
      <c r="P23" s="29">
        <v>5000</v>
      </c>
      <c r="Q23" s="29">
        <v>1251459</v>
      </c>
      <c r="R23" s="29">
        <v>0</v>
      </c>
      <c r="S23" s="29">
        <v>121775</v>
      </c>
      <c r="T23" s="29">
        <v>0</v>
      </c>
      <c r="U23" s="30">
        <v>0</v>
      </c>
      <c r="V23" s="29">
        <v>272729</v>
      </c>
      <c r="W23" s="29">
        <v>2815872</v>
      </c>
      <c r="X23" s="29">
        <v>13949</v>
      </c>
      <c r="Y23" s="29">
        <v>517252</v>
      </c>
      <c r="Z23" s="29">
        <v>755663</v>
      </c>
      <c r="AA23" s="29">
        <v>0</v>
      </c>
      <c r="AB23" s="29">
        <v>15891609</v>
      </c>
      <c r="AC23" s="31">
        <v>42109482</v>
      </c>
    </row>
    <row r="24" spans="1:29" ht="30" customHeight="1">
      <c r="A24" s="28" t="s">
        <v>98</v>
      </c>
      <c r="B24" s="29">
        <v>1638085</v>
      </c>
      <c r="C24" s="29">
        <v>2360354</v>
      </c>
      <c r="D24" s="29">
        <v>0</v>
      </c>
      <c r="E24" s="29">
        <v>1109</v>
      </c>
      <c r="F24" s="29">
        <v>225</v>
      </c>
      <c r="G24" s="29">
        <v>222790</v>
      </c>
      <c r="H24" s="30">
        <v>450630</v>
      </c>
      <c r="I24" s="29">
        <v>274</v>
      </c>
      <c r="J24" s="29">
        <v>4673467</v>
      </c>
      <c r="K24" s="29">
        <v>0</v>
      </c>
      <c r="L24" s="29">
        <v>0</v>
      </c>
      <c r="M24" s="29">
        <v>0</v>
      </c>
      <c r="N24" s="29">
        <v>0</v>
      </c>
      <c r="O24" s="28" t="s">
        <v>58</v>
      </c>
      <c r="P24" s="29">
        <v>12393</v>
      </c>
      <c r="Q24" s="29">
        <v>1599397</v>
      </c>
      <c r="R24" s="29">
        <v>0</v>
      </c>
      <c r="S24" s="29">
        <v>22078</v>
      </c>
      <c r="T24" s="29">
        <v>0</v>
      </c>
      <c r="U24" s="30">
        <v>0</v>
      </c>
      <c r="V24" s="29">
        <v>215770</v>
      </c>
      <c r="W24" s="29">
        <v>543916</v>
      </c>
      <c r="X24" s="29">
        <v>33158</v>
      </c>
      <c r="Y24" s="29">
        <v>91965</v>
      </c>
      <c r="Z24" s="29">
        <v>281086</v>
      </c>
      <c r="AA24" s="29">
        <v>0</v>
      </c>
      <c r="AB24" s="29">
        <v>2799763</v>
      </c>
      <c r="AC24" s="31">
        <v>7473230</v>
      </c>
    </row>
    <row r="25" spans="1:29" ht="30" customHeight="1">
      <c r="A25" s="28" t="s">
        <v>99</v>
      </c>
      <c r="B25" s="29">
        <v>1822130</v>
      </c>
      <c r="C25" s="29">
        <v>377901</v>
      </c>
      <c r="D25" s="29">
        <v>112826127</v>
      </c>
      <c r="E25" s="29">
        <v>0</v>
      </c>
      <c r="F25" s="29">
        <v>0</v>
      </c>
      <c r="G25" s="29">
        <v>99934</v>
      </c>
      <c r="H25" s="30">
        <v>13301365</v>
      </c>
      <c r="I25" s="29">
        <v>0</v>
      </c>
      <c r="J25" s="29">
        <v>128427457</v>
      </c>
      <c r="K25" s="29">
        <v>0</v>
      </c>
      <c r="L25" s="29">
        <v>0</v>
      </c>
      <c r="M25" s="29">
        <v>0</v>
      </c>
      <c r="N25" s="29">
        <v>0</v>
      </c>
      <c r="O25" s="28" t="s">
        <v>99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0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31">
        <v>128427457</v>
      </c>
    </row>
    <row r="26" spans="1:29" ht="87" customHeight="1" thickBot="1">
      <c r="A26" s="33"/>
      <c r="B26" s="34"/>
      <c r="C26" s="34"/>
      <c r="D26" s="34"/>
      <c r="E26" s="34"/>
      <c r="F26" s="34"/>
      <c r="G26" s="34"/>
      <c r="H26" s="35"/>
      <c r="I26" s="34"/>
      <c r="J26" s="34"/>
      <c r="K26" s="34"/>
      <c r="L26" s="34"/>
      <c r="M26" s="34"/>
      <c r="N26" s="34"/>
      <c r="O26" s="33"/>
      <c r="P26" s="34"/>
      <c r="Q26" s="34"/>
      <c r="R26" s="34"/>
      <c r="S26" s="34"/>
      <c r="T26" s="34"/>
      <c r="U26" s="35"/>
      <c r="V26" s="34"/>
      <c r="W26" s="34"/>
      <c r="X26" s="34"/>
      <c r="Y26" s="34"/>
      <c r="Z26" s="34"/>
      <c r="AA26" s="34"/>
      <c r="AB26" s="34"/>
      <c r="AC26" s="36"/>
    </row>
    <row r="27" spans="1:15" ht="16.5">
      <c r="A27" s="37"/>
      <c r="O27" s="37"/>
    </row>
    <row r="28" spans="35:37" ht="15.75">
      <c r="AI28" s="38" t="e">
        <f>#REF!</f>
        <v>#REF!</v>
      </c>
      <c r="AJ28" s="38">
        <f>C55</f>
        <v>0</v>
      </c>
      <c r="AK28" s="38">
        <f>C55</f>
        <v>0</v>
      </c>
    </row>
    <row r="29" spans="1:15" ht="16.5">
      <c r="A29" s="39"/>
      <c r="B29" s="40"/>
      <c r="C29" s="40"/>
      <c r="D29" s="40"/>
      <c r="F29" s="41"/>
      <c r="G29" s="41"/>
      <c r="I29" s="39"/>
      <c r="J29" s="42"/>
      <c r="K29" s="39"/>
      <c r="O29" s="39"/>
    </row>
    <row r="30" spans="1:15" ht="16.5">
      <c r="A30" s="37"/>
      <c r="B30" s="40"/>
      <c r="C30" s="40"/>
      <c r="D30" s="40"/>
      <c r="F30" s="41"/>
      <c r="G30" s="41"/>
      <c r="I30" s="37"/>
      <c r="J30" s="42"/>
      <c r="K30" s="37"/>
      <c r="L30" s="42"/>
      <c r="O30" s="37"/>
    </row>
    <row r="31" spans="1:15" ht="16.5">
      <c r="A31" s="37"/>
      <c r="B31" s="40"/>
      <c r="C31" s="40"/>
      <c r="D31" s="40"/>
      <c r="F31" s="41"/>
      <c r="G31" s="41"/>
      <c r="I31" s="37"/>
      <c r="J31" s="42"/>
      <c r="K31" s="37"/>
      <c r="L31" s="42"/>
      <c r="O31" s="37"/>
    </row>
    <row r="32" spans="1:15" ht="16.5">
      <c r="A32" s="37"/>
      <c r="B32" s="40"/>
      <c r="C32" s="40"/>
      <c r="D32" s="40"/>
      <c r="F32" s="41"/>
      <c r="G32" s="41"/>
      <c r="I32" s="37"/>
      <c r="J32" s="42"/>
      <c r="K32" s="37"/>
      <c r="L32" s="42"/>
      <c r="O32" s="37"/>
    </row>
    <row r="33" spans="1:15" ht="16.5">
      <c r="A33" s="37"/>
      <c r="B33" s="40"/>
      <c r="C33" s="40"/>
      <c r="D33" s="40"/>
      <c r="F33" s="41"/>
      <c r="G33" s="41"/>
      <c r="I33" s="37"/>
      <c r="J33" s="42"/>
      <c r="K33" s="37"/>
      <c r="L33" s="42"/>
      <c r="O33" s="37"/>
    </row>
    <row r="34" spans="1:15" ht="16.5">
      <c r="A34" s="37"/>
      <c r="B34" s="40"/>
      <c r="C34" s="40"/>
      <c r="D34" s="40"/>
      <c r="F34" s="41"/>
      <c r="G34" s="41"/>
      <c r="I34" s="37"/>
      <c r="J34" s="42"/>
      <c r="K34" s="37"/>
      <c r="L34" s="42"/>
      <c r="O34" s="37"/>
    </row>
    <row r="35" spans="1:15" ht="16.5">
      <c r="A35" s="37"/>
      <c r="B35" s="40"/>
      <c r="C35" s="40"/>
      <c r="D35" s="40"/>
      <c r="F35" s="41"/>
      <c r="G35" s="41"/>
      <c r="I35" s="37"/>
      <c r="J35" s="42"/>
      <c r="K35" s="37"/>
      <c r="L35" s="42"/>
      <c r="O35" s="37"/>
    </row>
    <row r="36" spans="1:15" ht="16.5">
      <c r="A36" s="37"/>
      <c r="B36" s="40"/>
      <c r="C36" s="40"/>
      <c r="D36" s="40"/>
      <c r="F36" s="41"/>
      <c r="G36" s="41"/>
      <c r="I36" s="37"/>
      <c r="J36" s="42"/>
      <c r="K36" s="37"/>
      <c r="L36" s="42"/>
      <c r="O36" s="37"/>
    </row>
    <row r="37" spans="1:15" ht="16.5">
      <c r="A37" s="37"/>
      <c r="B37" s="40"/>
      <c r="C37" s="40"/>
      <c r="D37" s="40"/>
      <c r="F37" s="41"/>
      <c r="G37" s="41"/>
      <c r="I37" s="37"/>
      <c r="J37" s="42"/>
      <c r="K37" s="37"/>
      <c r="L37" s="42"/>
      <c r="O37" s="37"/>
    </row>
    <row r="38" spans="1:15" ht="16.5">
      <c r="A38" s="37"/>
      <c r="B38" s="40"/>
      <c r="C38" s="40"/>
      <c r="D38" s="40"/>
      <c r="F38" s="41"/>
      <c r="G38" s="41"/>
      <c r="I38" s="37"/>
      <c r="J38" s="42"/>
      <c r="K38" s="37"/>
      <c r="L38" s="42"/>
      <c r="O38" s="37"/>
    </row>
    <row r="39" spans="1:15" ht="16.5">
      <c r="A39" s="37"/>
      <c r="B39" s="40"/>
      <c r="C39" s="40"/>
      <c r="D39" s="40"/>
      <c r="F39" s="41"/>
      <c r="G39" s="41"/>
      <c r="I39" s="37"/>
      <c r="J39" s="42"/>
      <c r="K39" s="37"/>
      <c r="L39" s="42"/>
      <c r="O39" s="37"/>
    </row>
    <row r="40" spans="1:15" ht="16.5">
      <c r="A40" s="37"/>
      <c r="B40" s="40"/>
      <c r="C40" s="40"/>
      <c r="D40" s="40"/>
      <c r="F40" s="41"/>
      <c r="G40" s="41"/>
      <c r="I40" s="37"/>
      <c r="J40" s="42"/>
      <c r="K40" s="37"/>
      <c r="L40" s="42"/>
      <c r="O40" s="37"/>
    </row>
    <row r="41" spans="1:15" ht="16.5">
      <c r="A41" s="37"/>
      <c r="B41" s="40"/>
      <c r="C41" s="40"/>
      <c r="D41" s="40"/>
      <c r="F41" s="41"/>
      <c r="G41" s="41"/>
      <c r="I41" s="37"/>
      <c r="J41" s="42"/>
      <c r="K41" s="37"/>
      <c r="L41" s="42"/>
      <c r="O41" s="37"/>
    </row>
    <row r="42" spans="1:15" ht="16.5">
      <c r="A42" s="37"/>
      <c r="B42" s="40"/>
      <c r="C42" s="40"/>
      <c r="D42" s="40"/>
      <c r="F42" s="41"/>
      <c r="G42" s="41"/>
      <c r="I42" s="37"/>
      <c r="J42" s="42"/>
      <c r="K42" s="37"/>
      <c r="L42" s="42"/>
      <c r="O42" s="37"/>
    </row>
    <row r="43" spans="1:15" ht="16.5">
      <c r="A43" s="37"/>
      <c r="B43" s="40"/>
      <c r="C43" s="40"/>
      <c r="D43" s="40"/>
      <c r="F43" s="41"/>
      <c r="G43" s="41"/>
      <c r="I43" s="37"/>
      <c r="J43" s="42"/>
      <c r="K43" s="37"/>
      <c r="L43" s="42"/>
      <c r="O43" s="37"/>
    </row>
    <row r="44" spans="1:15" ht="16.5">
      <c r="A44" s="37"/>
      <c r="B44" s="40"/>
      <c r="C44" s="40"/>
      <c r="D44" s="40"/>
      <c r="F44" s="41"/>
      <c r="G44" s="41"/>
      <c r="I44" s="37"/>
      <c r="J44" s="42"/>
      <c r="K44" s="37"/>
      <c r="L44" s="42"/>
      <c r="O44" s="37"/>
    </row>
    <row r="45" spans="1:15" ht="16.5">
      <c r="A45" s="37"/>
      <c r="B45" s="40"/>
      <c r="C45" s="40"/>
      <c r="D45" s="40"/>
      <c r="F45" s="41"/>
      <c r="G45" s="41"/>
      <c r="I45" s="37"/>
      <c r="J45" s="42"/>
      <c r="K45" s="37"/>
      <c r="L45" s="42"/>
      <c r="O45" s="37"/>
    </row>
    <row r="46" spans="1:15" ht="16.5">
      <c r="A46" s="37"/>
      <c r="B46" s="40"/>
      <c r="C46" s="40"/>
      <c r="D46" s="43"/>
      <c r="F46" s="41"/>
      <c r="G46" s="44"/>
      <c r="I46" s="37"/>
      <c r="J46" s="42"/>
      <c r="K46" s="37"/>
      <c r="L46" s="42"/>
      <c r="O46" s="37"/>
    </row>
    <row r="47" spans="1:15" ht="16.5">
      <c r="A47" s="37"/>
      <c r="B47" s="40"/>
      <c r="C47" s="40"/>
      <c r="D47" s="40"/>
      <c r="F47" s="41"/>
      <c r="G47" s="41"/>
      <c r="I47" s="37"/>
      <c r="J47" s="42"/>
      <c r="K47" s="37"/>
      <c r="L47" s="42"/>
      <c r="O47" s="37"/>
    </row>
    <row r="48" spans="1:15" ht="16.5">
      <c r="A48" s="37"/>
      <c r="B48" s="40"/>
      <c r="C48" s="40"/>
      <c r="D48" s="40"/>
      <c r="F48" s="41"/>
      <c r="G48" s="41"/>
      <c r="I48" s="45"/>
      <c r="J48" s="42"/>
      <c r="K48" s="37"/>
      <c r="L48" s="42"/>
      <c r="O48" s="37"/>
    </row>
    <row r="49" spans="1:15" ht="16.5">
      <c r="A49" s="37"/>
      <c r="B49" s="40"/>
      <c r="C49" s="40"/>
      <c r="D49" s="40"/>
      <c r="F49" s="41"/>
      <c r="G49" s="41"/>
      <c r="I49" s="37"/>
      <c r="J49" s="42"/>
      <c r="K49" s="37"/>
      <c r="L49" s="42"/>
      <c r="O49" s="37"/>
    </row>
    <row r="50" spans="1:15" ht="16.5">
      <c r="A50" s="37"/>
      <c r="B50" s="40"/>
      <c r="C50" s="40"/>
      <c r="D50" s="40"/>
      <c r="F50" s="41"/>
      <c r="G50" s="41"/>
      <c r="I50" s="37"/>
      <c r="J50" s="42"/>
      <c r="K50" s="37"/>
      <c r="L50" s="42"/>
      <c r="O50" s="37"/>
    </row>
    <row r="51" spans="1:15" ht="16.5">
      <c r="A51" s="37"/>
      <c r="B51" s="40"/>
      <c r="C51" s="40"/>
      <c r="D51" s="40"/>
      <c r="F51" s="41"/>
      <c r="G51" s="41"/>
      <c r="I51" s="37"/>
      <c r="J51" s="42"/>
      <c r="K51" s="37"/>
      <c r="L51" s="42"/>
      <c r="O51" s="37"/>
    </row>
    <row r="52" spans="1:15" ht="16.5">
      <c r="A52" s="37"/>
      <c r="B52" s="40"/>
      <c r="C52" s="40"/>
      <c r="D52" s="43"/>
      <c r="F52" s="41"/>
      <c r="G52" s="41"/>
      <c r="I52" s="37"/>
      <c r="J52" s="42"/>
      <c r="K52" s="37"/>
      <c r="L52" s="42"/>
      <c r="O52" s="37"/>
    </row>
    <row r="53" spans="1:15" ht="16.5">
      <c r="A53" s="45"/>
      <c r="B53" s="40"/>
      <c r="C53" s="40"/>
      <c r="D53" s="40"/>
      <c r="F53" s="41"/>
      <c r="G53" s="41"/>
      <c r="I53" s="45"/>
      <c r="J53" s="42"/>
      <c r="K53" s="37"/>
      <c r="L53" s="42"/>
      <c r="O53" s="37"/>
    </row>
    <row r="54" spans="1:15" ht="16.5">
      <c r="A54" s="37"/>
      <c r="B54" s="40"/>
      <c r="C54" s="40"/>
      <c r="D54" s="40"/>
      <c r="F54" s="41"/>
      <c r="G54" s="41"/>
      <c r="I54" s="37"/>
      <c r="J54" s="42"/>
      <c r="K54" s="37"/>
      <c r="L54" s="42"/>
      <c r="O54" s="37"/>
    </row>
    <row r="55" spans="1:15" ht="16.5">
      <c r="A55" s="45"/>
      <c r="B55" s="40"/>
      <c r="C55" s="43"/>
      <c r="D55" s="40"/>
      <c r="F55" s="41"/>
      <c r="G55" s="41"/>
      <c r="H55" s="38"/>
      <c r="J55" s="42"/>
      <c r="K55" s="40"/>
      <c r="L55" s="42"/>
      <c r="O55" s="40"/>
    </row>
    <row r="56" spans="2:18" ht="15.75">
      <c r="B56" s="40"/>
      <c r="C56" s="40"/>
      <c r="D56" s="40"/>
      <c r="F56" s="46"/>
      <c r="G56" s="47"/>
      <c r="R56" s="38"/>
    </row>
    <row r="57" spans="1:7" ht="16.5">
      <c r="A57" s="37"/>
      <c r="B57" s="48"/>
      <c r="C57" s="48"/>
      <c r="D57" s="48"/>
      <c r="E57" s="38"/>
      <c r="G57" s="38"/>
    </row>
    <row r="58" spans="2:4" ht="15.75">
      <c r="B58" s="38"/>
      <c r="C58" s="38"/>
      <c r="D58" s="48"/>
    </row>
    <row r="59" spans="2:4" ht="15.75">
      <c r="B59" s="48"/>
      <c r="C59" s="48"/>
      <c r="D59" s="48"/>
    </row>
    <row r="60" spans="2:4" ht="15.75">
      <c r="B60" s="40"/>
      <c r="C60" s="38"/>
      <c r="D60" s="40"/>
    </row>
  </sheetData>
  <sheetProtection/>
  <mergeCells count="30">
    <mergeCell ref="AC4:AC9"/>
    <mergeCell ref="H6:H9"/>
    <mergeCell ref="I6:I9"/>
    <mergeCell ref="K6:K9"/>
    <mergeCell ref="L6:L9"/>
    <mergeCell ref="M6:M9"/>
    <mergeCell ref="N6:N9"/>
    <mergeCell ref="P6:P9"/>
    <mergeCell ref="B5:B9"/>
    <mergeCell ref="C5:C9"/>
    <mergeCell ref="D5:D9"/>
    <mergeCell ref="E5:E9"/>
    <mergeCell ref="J5:J9"/>
    <mergeCell ref="Y6:Y9"/>
    <mergeCell ref="Z6:Z9"/>
    <mergeCell ref="X6:X9"/>
    <mergeCell ref="R6:R9"/>
    <mergeCell ref="Q6:Q9"/>
    <mergeCell ref="G6:G9"/>
    <mergeCell ref="F6:F9"/>
    <mergeCell ref="W6:W9"/>
    <mergeCell ref="V6:V9"/>
    <mergeCell ref="U6:U9"/>
    <mergeCell ref="T5:T9"/>
    <mergeCell ref="S5:S9"/>
    <mergeCell ref="K4:N4"/>
    <mergeCell ref="P4:T4"/>
    <mergeCell ref="U4:AB4"/>
    <mergeCell ref="AB5:AB9"/>
    <mergeCell ref="AA6:AA9"/>
  </mergeCells>
  <printOptions horizontalCentered="1" verticalCentered="1"/>
  <pageMargins left="0.5511811023622047" right="0.5511811023622047" top="0.8661417322834646" bottom="0.8267716535433072" header="0.8267716535433072" footer="0.1968503937007874"/>
  <pageSetup firstPageNumber="236" useFirstPageNumber="1" horizontalDpi="600" verticalDpi="600" orientation="portrait" pageOrder="overThenDown" paperSize="9" scale="95" r:id="rId2"/>
  <headerFooter alignWithMargins="0">
    <oddFooter>&amp;C&amp;"標楷體,標準"丁&amp;P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陳小玨</cp:lastModifiedBy>
  <dcterms:created xsi:type="dcterms:W3CDTF">2017-03-21T08:20:36Z</dcterms:created>
  <dcterms:modified xsi:type="dcterms:W3CDTF">2017-04-27T07:00:45Z</dcterms:modified>
  <cp:category/>
  <cp:version/>
  <cp:contentType/>
  <cp:contentStatus/>
</cp:coreProperties>
</file>