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7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'綜計表'!$B$1:$E$27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<sst xmlns="http://schemas.openxmlformats.org/spreadsheetml/2006/main" count="30" uniqueCount="30">
  <si>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基　　金　　名　　稱</t>
  </si>
  <si>
    <t>公務人員退休撫卹基金</t>
  </si>
  <si>
    <t>劉存恕先生警察子女獎學基金</t>
  </si>
  <si>
    <t>莊守耕公益基金</t>
  </si>
  <si>
    <t>積欠工資墊償基金</t>
  </si>
  <si>
    <t>合                計</t>
  </si>
  <si>
    <t>清潔人員執行職務死亡濟助基金</t>
  </si>
  <si>
    <t>警察及消防人員安全濟助基金</t>
  </si>
  <si>
    <t>黃瑞景先生獎學基金</t>
  </si>
  <si>
    <t>保險業務發展基金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</si>
  <si>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</si>
  <si>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</si>
  <si>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</si>
  <si>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</si>
  <si>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舊制</t>
    </r>
    <r>
      <rPr>
        <sz val="11"/>
        <rFont val="Times New Roman"/>
        <family val="1"/>
      </rPr>
      <t>)</t>
    </r>
  </si>
  <si>
    <t>中央公教人員急難救助基金</t>
  </si>
  <si>
    <t>受理捐贈僑生獎助學金基金</t>
  </si>
  <si>
    <t>資源回收管理基金－信託基金部分</t>
  </si>
  <si>
    <t>誠園獎學基金</t>
  </si>
  <si>
    <t>內政部空勤三勇士子女生活照顧基金</t>
  </si>
  <si>
    <t>劉竹琛先生警察子女獎學基金</t>
  </si>
  <si>
    <t>在校學生獎學基金</t>
  </si>
  <si>
    <t xml:space="preserve">          中華民國八十四年六月三十日</t>
  </si>
  <si>
    <t>本 年 度 收 入</t>
  </si>
  <si>
    <t>本 年 度 支 出</t>
  </si>
  <si>
    <t>本 年 度 餘 絀</t>
  </si>
  <si>
    <t xml:space="preserve"> 　       　            　      中華民國 105年度</t>
  </si>
  <si>
    <t>單位：新臺幣元</t>
  </si>
  <si>
    <t>信託基金綜計收支餘絀表</t>
  </si>
  <si>
    <t xml:space="preserve"> 中央政府總決算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</si>
</sst>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  <numFmt numFmtId="184" formatCode="_(* #,##0.00_);_(* \(#,##0.00\);_(* &quot;-&quot;_);_(@_)"/>
    <numFmt numFmtId="185" formatCode="_(* #,##0.00_);_(* \(#,##0.00\);_(* &quot;－&quot;_);_(@_)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b/>
      <sz val="11"/>
      <name val="華康中黑體"/>
      <family val="3"/>
    </font>
    <font>
      <sz val="10"/>
      <color indexed="8"/>
      <name val="Times New Roman"/>
      <family val="1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9"/>
      <name val="Arial"/>
      <family val="2"/>
    </font>
    <font>
      <b/>
      <sz val="9"/>
      <name val="Arial"/>
      <family val="2"/>
    </font>
    <font>
      <sz val="11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8" fontId="5" fillId="0" borderId="0" applyBorder="0" applyAlignment="0">
      <protection/>
    </xf>
    <xf numFmtId="182" fontId="4" fillId="20" borderId="1" applyNumberFormat="0" applyFont="0" applyFill="0" applyBorder="0">
      <alignment horizontal="center" vertical="center"/>
      <protection/>
    </xf>
    <xf numFmtId="183" fontId="9" fillId="0" borderId="0">
      <alignment/>
      <protection/>
    </xf>
    <xf numFmtId="0" fontId="7" fillId="0" borderId="0">
      <alignment/>
      <protection/>
    </xf>
    <xf numFmtId="39" fontId="4" fillId="0" borderId="0">
      <alignment/>
      <protection/>
    </xf>
    <xf numFmtId="0" fontId="15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2" applyNumberFormat="0" applyFill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23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3" applyNumberFormat="0" applyAlignment="0" applyProtection="0"/>
    <xf numFmtId="0" fontId="52" fillId="23" borderId="9" applyNumberFormat="0" applyAlignment="0" applyProtection="0"/>
    <xf numFmtId="0" fontId="53" fillId="32" borderId="10" applyNumberFormat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39" fontId="16" fillId="0" borderId="0" xfId="37" applyFont="1">
      <alignment/>
      <protection/>
    </xf>
    <xf numFmtId="39" fontId="16" fillId="0" borderId="0" xfId="37" applyFont="1" applyAlignment="1" applyProtection="1">
      <alignment horizontal="left"/>
      <protection/>
    </xf>
    <xf numFmtId="39" fontId="17" fillId="0" borderId="0" xfId="37" applyFont="1">
      <alignment/>
      <protection/>
    </xf>
    <xf numFmtId="39" fontId="15" fillId="0" borderId="0" xfId="37" applyFont="1" applyAlignment="1" applyProtection="1">
      <alignment horizontal="left"/>
      <protection/>
    </xf>
    <xf numFmtId="39" fontId="15" fillId="0" borderId="0" xfId="37" applyFont="1" applyAlignment="1" applyProtection="1">
      <alignment horizontal="center" vertical="top"/>
      <protection/>
    </xf>
    <xf numFmtId="39" fontId="15" fillId="0" borderId="0" xfId="37" applyFont="1" applyAlignment="1">
      <alignment horizontal="centerContinuous"/>
      <protection/>
    </xf>
    <xf numFmtId="39" fontId="15" fillId="0" borderId="0" xfId="37" applyFont="1">
      <alignment/>
      <protection/>
    </xf>
    <xf numFmtId="179" fontId="18" fillId="0" borderId="13" xfId="39" applyFont="1" applyFill="1" applyBorder="1" applyAlignment="1">
      <alignment vertical="center"/>
    </xf>
    <xf numFmtId="179" fontId="18" fillId="0" borderId="13" xfId="39" applyFont="1" applyBorder="1" applyAlignment="1">
      <alignment vertical="center"/>
    </xf>
    <xf numFmtId="179" fontId="18" fillId="0" borderId="14" xfId="39" applyFont="1" applyFill="1" applyBorder="1" applyAlignment="1">
      <alignment vertical="center"/>
    </xf>
    <xf numFmtId="179" fontId="19" fillId="0" borderId="13" xfId="39" applyFont="1" applyBorder="1" applyAlignment="1">
      <alignment horizontal="center" vertical="center"/>
    </xf>
    <xf numFmtId="180" fontId="19" fillId="0" borderId="15" xfId="37" applyNumberFormat="1" applyFont="1" applyBorder="1" applyAlignment="1" applyProtection="1">
      <alignment vertical="center"/>
      <protection/>
    </xf>
    <xf numFmtId="180" fontId="18" fillId="0" borderId="15" xfId="37" applyNumberFormat="1" applyFont="1" applyBorder="1" applyAlignment="1" applyProtection="1">
      <alignment vertical="center"/>
      <protection/>
    </xf>
    <xf numFmtId="180" fontId="18" fillId="0" borderId="15" xfId="37" applyNumberFormat="1" applyFont="1" applyFill="1" applyBorder="1" applyAlignment="1" applyProtection="1">
      <alignment vertical="center"/>
      <protection/>
    </xf>
    <xf numFmtId="180" fontId="18" fillId="0" borderId="16" xfId="37" applyNumberFormat="1" applyFont="1" applyFill="1" applyBorder="1" applyAlignment="1" applyProtection="1">
      <alignment vertical="center"/>
      <protection/>
    </xf>
    <xf numFmtId="39" fontId="20" fillId="0" borderId="0" xfId="37" applyFont="1" applyAlignment="1">
      <alignment horizontal="right"/>
      <protection/>
    </xf>
    <xf numFmtId="0" fontId="21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22" fillId="0" borderId="0" xfId="0" applyFont="1" applyAlignment="1" applyProtection="1">
      <alignment horizontal="center"/>
      <protection/>
    </xf>
    <xf numFmtId="39" fontId="17" fillId="0" borderId="0" xfId="37" applyFont="1" applyAlignment="1" applyProtection="1">
      <alignment horizontal="center"/>
      <protection/>
    </xf>
    <xf numFmtId="0" fontId="14" fillId="0" borderId="17" xfId="38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A-FUN01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314325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371475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5.75"/>
  <cols>
    <col min="1" max="1" width="1.25" style="0" customWidth="1"/>
    <col min="2" max="2" width="31.75390625" style="0" customWidth="1"/>
    <col min="3" max="4" width="15.75390625" style="0" customWidth="1"/>
    <col min="5" max="5" width="17.375" style="0" customWidth="1"/>
  </cols>
  <sheetData>
    <row r="1" spans="2:30" s="8" customFormat="1" ht="21" customHeight="1">
      <c r="B1" s="27" t="s">
        <v>29</v>
      </c>
      <c r="C1" s="27"/>
      <c r="D1" s="27"/>
      <c r="E1" s="27"/>
      <c r="F1" s="9"/>
      <c r="G1" s="9"/>
      <c r="AD1" s="9" t="s">
        <v>22</v>
      </c>
    </row>
    <row r="2" spans="2:5" s="10" customFormat="1" ht="25.5" customHeight="1">
      <c r="B2" s="26" t="s">
        <v>28</v>
      </c>
      <c r="C2" s="26"/>
      <c r="D2" s="26"/>
      <c r="E2" s="26"/>
    </row>
    <row r="3" spans="2:5" s="14" customFormat="1" ht="19.5" customHeight="1" thickBot="1">
      <c r="B3" s="11" t="s">
        <v>26</v>
      </c>
      <c r="C3" s="12"/>
      <c r="D3" s="13"/>
      <c r="E3" s="23" t="s">
        <v>27</v>
      </c>
    </row>
    <row r="4" spans="2:5" s="24" customFormat="1" ht="21" customHeight="1">
      <c r="B4" s="30" t="s">
        <v>0</v>
      </c>
      <c r="C4" s="32" t="s">
        <v>23</v>
      </c>
      <c r="D4" s="32" t="s">
        <v>24</v>
      </c>
      <c r="E4" s="34" t="s">
        <v>25</v>
      </c>
    </row>
    <row r="5" spans="2:5" s="24" customFormat="1" ht="36" customHeight="1" thickBot="1">
      <c r="B5" s="31"/>
      <c r="C5" s="33"/>
      <c r="D5" s="33"/>
      <c r="E5" s="35"/>
    </row>
    <row r="6" spans="2:5" s="1" customFormat="1" ht="30.75" customHeight="1">
      <c r="B6" s="2" t="s">
        <v>5</v>
      </c>
      <c r="C6" s="18">
        <f>SUM(C7:C26)</f>
        <v>159064353417</v>
      </c>
      <c r="D6" s="18">
        <f>SUM(D7:D26)</f>
        <v>53083154528</v>
      </c>
      <c r="E6" s="19">
        <f aca="true" t="shared" si="0" ref="E6:E26">C6-D6</f>
        <v>105981198889</v>
      </c>
    </row>
    <row r="7" spans="2:5" s="1" customFormat="1" ht="30" customHeight="1">
      <c r="B7" s="3" t="s">
        <v>8</v>
      </c>
      <c r="C7" s="15">
        <v>13190</v>
      </c>
      <c r="D7" s="15">
        <v>12000</v>
      </c>
      <c r="E7" s="20">
        <f t="shared" si="0"/>
        <v>1190</v>
      </c>
    </row>
    <row r="8" spans="2:5" s="4" customFormat="1" ht="30" customHeight="1">
      <c r="B8" s="3" t="s">
        <v>12</v>
      </c>
      <c r="C8" s="16">
        <v>13206</v>
      </c>
      <c r="D8" s="16">
        <v>12000</v>
      </c>
      <c r="E8" s="21">
        <f t="shared" si="0"/>
        <v>1206</v>
      </c>
    </row>
    <row r="9" spans="2:5" s="1" customFormat="1" ht="30" customHeight="1">
      <c r="B9" s="6" t="s">
        <v>7</v>
      </c>
      <c r="C9" s="16">
        <v>827152</v>
      </c>
      <c r="D9" s="16">
        <v>12645</v>
      </c>
      <c r="E9" s="20">
        <f t="shared" si="0"/>
        <v>814507</v>
      </c>
    </row>
    <row r="10" spans="2:5" s="1" customFormat="1" ht="30" customHeight="1">
      <c r="B10" s="3" t="s">
        <v>21</v>
      </c>
      <c r="C10" s="15">
        <v>89336</v>
      </c>
      <c r="D10" s="15">
        <v>85000</v>
      </c>
      <c r="E10" s="21">
        <f t="shared" si="0"/>
        <v>4336</v>
      </c>
    </row>
    <row r="11" spans="2:5" s="1" customFormat="1" ht="30" customHeight="1">
      <c r="B11" s="6" t="s">
        <v>2</v>
      </c>
      <c r="C11" s="16">
        <v>21070</v>
      </c>
      <c r="D11" s="16">
        <v>332264</v>
      </c>
      <c r="E11" s="20">
        <f t="shared" si="0"/>
        <v>-311194</v>
      </c>
    </row>
    <row r="12" spans="2:5" s="1" customFormat="1" ht="30" customHeight="1">
      <c r="B12" s="6" t="s">
        <v>13</v>
      </c>
      <c r="C12" s="16">
        <v>2449</v>
      </c>
      <c r="D12" s="16">
        <v>112216</v>
      </c>
      <c r="E12" s="20">
        <f t="shared" si="0"/>
        <v>-109767</v>
      </c>
    </row>
    <row r="13" spans="2:5" s="1" customFormat="1" ht="30" customHeight="1">
      <c r="B13" s="6" t="s">
        <v>18</v>
      </c>
      <c r="C13" s="16">
        <v>232680</v>
      </c>
      <c r="D13" s="16">
        <v>642585</v>
      </c>
      <c r="E13" s="20">
        <f t="shared" si="0"/>
        <v>-409905</v>
      </c>
    </row>
    <row r="14" spans="2:5" s="1" customFormat="1" ht="30" customHeight="1">
      <c r="B14" s="6" t="s">
        <v>19</v>
      </c>
      <c r="C14" s="16">
        <v>130085</v>
      </c>
      <c r="D14" s="16">
        <v>469368</v>
      </c>
      <c r="E14" s="20">
        <f t="shared" si="0"/>
        <v>-339283</v>
      </c>
    </row>
    <row r="15" spans="2:5" s="1" customFormat="1" ht="30" customHeight="1">
      <c r="B15" s="6" t="s">
        <v>20</v>
      </c>
      <c r="C15" s="16">
        <v>30990</v>
      </c>
      <c r="D15" s="16">
        <v>43951</v>
      </c>
      <c r="E15" s="20">
        <f t="shared" si="0"/>
        <v>-12961</v>
      </c>
    </row>
    <row r="16" spans="2:5" s="1" customFormat="1" ht="30" customHeight="1">
      <c r="B16" s="3" t="s">
        <v>3</v>
      </c>
      <c r="C16" s="16">
        <v>29887</v>
      </c>
      <c r="D16" s="16">
        <v>35000</v>
      </c>
      <c r="E16" s="20">
        <f t="shared" si="0"/>
        <v>-5113</v>
      </c>
    </row>
    <row r="17" spans="2:5" s="1" customFormat="1" ht="30" customHeight="1">
      <c r="B17" s="6" t="s">
        <v>16</v>
      </c>
      <c r="C17" s="16">
        <v>3946928</v>
      </c>
      <c r="D17" s="16">
        <v>3971900</v>
      </c>
      <c r="E17" s="20">
        <f t="shared" si="0"/>
        <v>-24972</v>
      </c>
    </row>
    <row r="18" spans="2:5" s="4" customFormat="1" ht="30" customHeight="1">
      <c r="B18" s="3" t="s">
        <v>14</v>
      </c>
      <c r="C18" s="15">
        <v>39323961790</v>
      </c>
      <c r="D18" s="15">
        <v>9822673431</v>
      </c>
      <c r="E18" s="21">
        <f t="shared" si="0"/>
        <v>29501288359</v>
      </c>
    </row>
    <row r="19" spans="2:5" s="1" customFormat="1" ht="30" customHeight="1">
      <c r="B19" s="3" t="s">
        <v>11</v>
      </c>
      <c r="C19" s="16">
        <v>82707449783</v>
      </c>
      <c r="D19" s="16">
        <v>30630769384</v>
      </c>
      <c r="E19" s="20">
        <f t="shared" si="0"/>
        <v>52076680399</v>
      </c>
    </row>
    <row r="20" spans="2:5" s="4" customFormat="1" ht="30" customHeight="1">
      <c r="B20" s="3" t="s">
        <v>4</v>
      </c>
      <c r="C20" s="15">
        <v>979262188</v>
      </c>
      <c r="D20" s="15">
        <v>237157778</v>
      </c>
      <c r="E20" s="21">
        <f t="shared" si="0"/>
        <v>742104410</v>
      </c>
    </row>
    <row r="21" spans="2:5" s="1" customFormat="1" ht="30" customHeight="1">
      <c r="B21" s="3" t="s">
        <v>17</v>
      </c>
      <c r="C21" s="16">
        <v>6238061522</v>
      </c>
      <c r="D21" s="16">
        <v>4885266203</v>
      </c>
      <c r="E21" s="20">
        <f t="shared" si="0"/>
        <v>1352795319</v>
      </c>
    </row>
    <row r="22" spans="2:5" s="1" customFormat="1" ht="30" customHeight="1">
      <c r="B22" s="3" t="s">
        <v>6</v>
      </c>
      <c r="C22" s="16">
        <v>1642915</v>
      </c>
      <c r="D22" s="16">
        <v>4620000</v>
      </c>
      <c r="E22" s="20">
        <f t="shared" si="0"/>
        <v>-2977085</v>
      </c>
    </row>
    <row r="23" spans="2:5" s="1" customFormat="1" ht="30" customHeight="1">
      <c r="B23" s="6" t="s">
        <v>15</v>
      </c>
      <c r="C23" s="16">
        <v>3254776</v>
      </c>
      <c r="D23" s="16">
        <v>886314</v>
      </c>
      <c r="E23" s="20">
        <f t="shared" si="0"/>
        <v>2368462</v>
      </c>
    </row>
    <row r="24" spans="2:5" s="5" customFormat="1" ht="30" customHeight="1">
      <c r="B24" s="3" t="s">
        <v>9</v>
      </c>
      <c r="C24" s="15">
        <v>35651264</v>
      </c>
      <c r="D24" s="15">
        <v>118294144</v>
      </c>
      <c r="E24" s="21">
        <f t="shared" si="0"/>
        <v>-82642880</v>
      </c>
    </row>
    <row r="25" spans="2:5" s="1" customFormat="1" ht="30" customHeight="1">
      <c r="B25" s="3" t="s">
        <v>10</v>
      </c>
      <c r="C25" s="16">
        <v>4931077</v>
      </c>
      <c r="D25" s="16">
        <v>5945439</v>
      </c>
      <c r="E25" s="20">
        <f t="shared" si="0"/>
        <v>-1014362</v>
      </c>
    </row>
    <row r="26" spans="2:5" s="1" customFormat="1" ht="30" customHeight="1" thickBot="1">
      <c r="B26" s="7" t="s">
        <v>1</v>
      </c>
      <c r="C26" s="17">
        <v>29764801129</v>
      </c>
      <c r="D26" s="17">
        <v>7371812906</v>
      </c>
      <c r="E26" s="22">
        <f t="shared" si="0"/>
        <v>22392988223</v>
      </c>
    </row>
    <row r="27" spans="6:8" ht="15.75">
      <c r="F27" s="28"/>
      <c r="G27" s="28"/>
      <c r="H27" s="28"/>
    </row>
    <row r="28" spans="6:8" ht="15.75">
      <c r="F28" s="29"/>
      <c r="G28" s="29"/>
      <c r="H28" s="29"/>
    </row>
    <row r="29" spans="3:5" ht="15.75">
      <c r="C29" s="25"/>
      <c r="D29" s="25"/>
      <c r="E29" s="25"/>
    </row>
  </sheetData>
  <sheetProtection/>
  <mergeCells count="8">
    <mergeCell ref="B2:E2"/>
    <mergeCell ref="B1:E1"/>
    <mergeCell ref="F27:H27"/>
    <mergeCell ref="F28:H28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陳小玨</cp:lastModifiedBy>
  <cp:lastPrinted>2017-04-14T10:12:14Z</cp:lastPrinted>
  <dcterms:created xsi:type="dcterms:W3CDTF">1997-09-20T03:06:19Z</dcterms:created>
  <dcterms:modified xsi:type="dcterms:W3CDTF">2017-04-25T08:16:06Z</dcterms:modified>
  <cp:category/>
  <cp:version/>
  <cp:contentType/>
  <cp:contentStatus/>
</cp:coreProperties>
</file>