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8445" windowHeight="4470" activeTab="0"/>
  </bookViews>
  <sheets>
    <sheet name="收支簡明表" sheetId="1" r:id="rId1"/>
  </sheets>
  <definedNames>
    <definedName name="_xlnm.Print_Area" localSheetId="0">'收支簡明表'!$A$1:$D$26</definedName>
  </definedNames>
  <calcPr fullCalcOnLoad="1"/>
</workbook>
</file>

<file path=xl/sharedStrings.xml><?xml version="1.0" encoding="utf-8"?>
<sst xmlns="http://schemas.openxmlformats.org/spreadsheetml/2006/main" count="17" uniqueCount="17">
  <si>
    <t>中央政府總決算</t>
  </si>
  <si>
    <t>收支簡明比較分析表</t>
  </si>
  <si>
    <t>單位：新臺幣元</t>
  </si>
  <si>
    <t>一、收入合計</t>
  </si>
  <si>
    <t>二、支出合計</t>
  </si>
  <si>
    <t xml:space="preserve">       </t>
  </si>
  <si>
    <t>項                  目</t>
  </si>
  <si>
    <t>預      算     數</t>
  </si>
  <si>
    <t>決      算      數</t>
  </si>
  <si>
    <t>比 較 增 減 數</t>
  </si>
  <si>
    <r>
      <t xml:space="preserve">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歲入</t>
    </r>
  </si>
  <si>
    <r>
      <t xml:space="preserve">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債務之舉借</t>
    </r>
  </si>
  <si>
    <r>
      <t xml:space="preserve">     (</t>
    </r>
    <r>
      <rPr>
        <sz val="12"/>
        <color indexed="8"/>
        <rFont val="新細明體"/>
        <family val="1"/>
      </rPr>
      <t>三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 xml:space="preserve">預計移用以前年度歲
</t>
    </r>
    <r>
      <rPr>
        <sz val="12"/>
        <color indexed="8"/>
        <rFont val="Arial"/>
        <family val="2"/>
      </rPr>
      <t xml:space="preserve">           </t>
    </r>
    <r>
      <rPr>
        <sz val="12"/>
        <color indexed="8"/>
        <rFont val="新細明體"/>
        <family val="1"/>
      </rPr>
      <t>計賸餘調節因應數</t>
    </r>
  </si>
  <si>
    <r>
      <t xml:space="preserve"> 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歲出</t>
    </r>
  </si>
  <si>
    <r>
      <t xml:space="preserve"> 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債務之償還</t>
    </r>
  </si>
  <si>
    <r>
      <t>註：表列債務之舉借</t>
    </r>
    <r>
      <rPr>
        <sz val="9.5"/>
        <color indexed="8"/>
        <rFont val="新細明體"/>
        <family val="1"/>
      </rPr>
      <t>83,978,739,106.71元，包括債務舉借實際收入數83,006,555,675元(加計公債發行折價數255,344,325
        元，本年度債務舉借數為83,261,900,000元）及債務舉借保留數972,183,431.71元。</t>
    </r>
  </si>
  <si>
    <t xml:space="preserve">        中華民國106年度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</si>
</sst>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* #,##0.00_-;\-* #,##0.00_-;_-* &quot;_&quot;_-;_-@_-"/>
    <numFmt numFmtId="193" formatCode="#,##0.00_ ;[Red]\-#,##0.00\ "/>
  </numFmts>
  <fonts count="7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8"/>
      <name val="Arial"/>
      <family val="2"/>
    </font>
    <font>
      <sz val="9.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sz val="18"/>
      <color indexed="8"/>
      <name val="標楷體"/>
      <family val="4"/>
    </font>
    <font>
      <u val="single"/>
      <sz val="1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細明體"/>
      <family val="3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新細明體"/>
      <family val="1"/>
    </font>
    <font>
      <sz val="9.5"/>
      <color indexed="8"/>
      <name val="Arial"/>
      <family val="2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u val="single"/>
      <sz val="12"/>
      <color theme="1"/>
      <name val="標楷體"/>
      <family val="4"/>
    </font>
    <font>
      <sz val="18"/>
      <color theme="1"/>
      <name val="標楷體"/>
      <family val="4"/>
    </font>
    <font>
      <u val="single"/>
      <sz val="18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b/>
      <sz val="14"/>
      <color theme="1"/>
      <name val="標楷體"/>
      <family val="4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細明體"/>
      <family val="3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新細明體"/>
      <family val="1"/>
    </font>
    <font>
      <sz val="9.5"/>
      <color theme="1"/>
      <name val="Arial"/>
      <family val="2"/>
    </font>
    <font>
      <sz val="9.5"/>
      <color theme="1"/>
      <name val="新細明體"/>
      <family val="1"/>
    </font>
    <font>
      <sz val="15"/>
      <color theme="1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7" fillId="0" borderId="0" xfId="0" applyFont="1" applyAlignment="1">
      <alignment horizontal="centerContinuous"/>
    </xf>
    <xf numFmtId="0" fontId="58" fillId="0" borderId="0" xfId="0" applyFont="1" applyBorder="1" applyAlignment="1">
      <alignment horizontal="centerContinuous"/>
    </xf>
    <xf numFmtId="0" fontId="57" fillId="0" borderId="0" xfId="0" applyFont="1" applyAlignment="1">
      <alignment/>
    </xf>
    <xf numFmtId="0" fontId="59" fillId="0" borderId="0" xfId="0" applyFont="1" applyAlignment="1">
      <alignment horizontal="centerContinuous"/>
    </xf>
    <xf numFmtId="0" fontId="60" fillId="0" borderId="0" xfId="0" applyFont="1" applyBorder="1" applyAlignment="1">
      <alignment horizontal="centerContinuous"/>
    </xf>
    <xf numFmtId="0" fontId="61" fillId="0" borderId="10" xfId="0" applyFont="1" applyBorder="1" applyAlignment="1">
      <alignment horizontal="centerContinuous"/>
    </xf>
    <xf numFmtId="0" fontId="61" fillId="0" borderId="10" xfId="0" applyFont="1" applyBorder="1" applyAlignment="1">
      <alignment horizontal="right"/>
    </xf>
    <xf numFmtId="0" fontId="61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11" xfId="0" applyFont="1" applyBorder="1" applyAlignment="1">
      <alignment/>
    </xf>
    <xf numFmtId="183" fontId="65" fillId="0" borderId="11" xfId="0" applyNumberFormat="1" applyFont="1" applyBorder="1" applyAlignment="1">
      <alignment horizontal="right"/>
    </xf>
    <xf numFmtId="189" fontId="65" fillId="0" borderId="0" xfId="0" applyNumberFormat="1" applyFont="1" applyBorder="1" applyAlignment="1">
      <alignment horizontal="right"/>
    </xf>
    <xf numFmtId="0" fontId="66" fillId="0" borderId="0" xfId="0" applyFont="1" applyAlignment="1">
      <alignment/>
    </xf>
    <xf numFmtId="0" fontId="66" fillId="0" borderId="11" xfId="0" applyFont="1" applyBorder="1" applyAlignment="1">
      <alignment horizontal="left"/>
    </xf>
    <xf numFmtId="183" fontId="67" fillId="0" borderId="11" xfId="0" applyNumberFormat="1" applyFont="1" applyBorder="1" applyAlignment="1">
      <alignment horizontal="right"/>
    </xf>
    <xf numFmtId="189" fontId="67" fillId="0" borderId="0" xfId="0" applyNumberFormat="1" applyFont="1" applyBorder="1" applyAlignment="1">
      <alignment horizontal="right"/>
    </xf>
    <xf numFmtId="0" fontId="68" fillId="0" borderId="0" xfId="0" applyFont="1" applyAlignment="1">
      <alignment/>
    </xf>
    <xf numFmtId="0" fontId="66" fillId="0" borderId="11" xfId="0" applyFont="1" applyBorder="1" applyAlignment="1">
      <alignment horizontal="left" vertical="center" wrapText="1"/>
    </xf>
    <xf numFmtId="192" fontId="65" fillId="0" borderId="13" xfId="0" applyNumberFormat="1" applyFont="1" applyBorder="1" applyAlignment="1">
      <alignment horizontal="right" vertical="center"/>
    </xf>
    <xf numFmtId="183" fontId="67" fillId="0" borderId="11" xfId="0" applyNumberFormat="1" applyFont="1" applyFill="1" applyBorder="1" applyAlignment="1">
      <alignment horizontal="right" vertical="center"/>
    </xf>
    <xf numFmtId="189" fontId="67" fillId="0" borderId="0" xfId="0" applyNumberFormat="1" applyFont="1" applyBorder="1" applyAlignment="1">
      <alignment horizontal="right" vertical="center"/>
    </xf>
    <xf numFmtId="184" fontId="66" fillId="0" borderId="0" xfId="0" applyNumberFormat="1" applyFont="1" applyAlignment="1">
      <alignment/>
    </xf>
    <xf numFmtId="192" fontId="67" fillId="0" borderId="14" xfId="0" applyNumberFormat="1" applyFont="1" applyBorder="1" applyAlignment="1">
      <alignment horizontal="right"/>
    </xf>
    <xf numFmtId="0" fontId="69" fillId="0" borderId="11" xfId="0" applyFont="1" applyBorder="1" applyAlignment="1">
      <alignment/>
    </xf>
    <xf numFmtId="183" fontId="67" fillId="0" borderId="0" xfId="0" applyNumberFormat="1" applyFont="1" applyBorder="1" applyAlignment="1">
      <alignment horizontal="right"/>
    </xf>
    <xf numFmtId="0" fontId="70" fillId="0" borderId="11" xfId="0" applyFont="1" applyBorder="1" applyAlignment="1">
      <alignment/>
    </xf>
    <xf numFmtId="183" fontId="71" fillId="0" borderId="11" xfId="0" applyNumberFormat="1" applyFont="1" applyBorder="1" applyAlignment="1">
      <alignment horizontal="right"/>
    </xf>
    <xf numFmtId="189" fontId="71" fillId="0" borderId="0" xfId="0" applyNumberFormat="1" applyFont="1" applyBorder="1" applyAlignment="1">
      <alignment horizontal="right"/>
    </xf>
    <xf numFmtId="0" fontId="66" fillId="0" borderId="11" xfId="0" applyFont="1" applyBorder="1" applyAlignment="1">
      <alignment/>
    </xf>
    <xf numFmtId="193" fontId="66" fillId="0" borderId="0" xfId="0" applyNumberFormat="1" applyFont="1" applyAlignment="1">
      <alignment/>
    </xf>
    <xf numFmtId="0" fontId="69" fillId="0" borderId="12" xfId="0" applyFont="1" applyBorder="1" applyAlignment="1" quotePrefix="1">
      <alignment horizontal="left" vertical="top"/>
    </xf>
    <xf numFmtId="183" fontId="65" fillId="0" borderId="12" xfId="0" applyNumberFormat="1" applyFont="1" applyBorder="1" applyAlignment="1">
      <alignment horizontal="right" vertical="top"/>
    </xf>
    <xf numFmtId="183" fontId="65" fillId="0" borderId="10" xfId="0" applyNumberFormat="1" applyFont="1" applyBorder="1" applyAlignment="1">
      <alignment horizontal="right" vertical="top"/>
    </xf>
    <xf numFmtId="0" fontId="66" fillId="0" borderId="0" xfId="0" applyFont="1" applyAlignment="1">
      <alignment vertical="top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centerContinuous" vertical="top"/>
    </xf>
    <xf numFmtId="0" fontId="75" fillId="0" borderId="0" xfId="0" applyFont="1" applyAlignment="1">
      <alignment horizontal="centerContinuous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73" fillId="0" borderId="0" xfId="0" applyFont="1" applyBorder="1" applyAlignment="1">
      <alignment wrapText="1"/>
    </xf>
    <xf numFmtId="0" fontId="63" fillId="0" borderId="0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SheetLayoutView="91" zoomScalePageLayoutView="0" workbookViewId="0" topLeftCell="A1">
      <selection activeCell="N15" sqref="N15"/>
    </sheetView>
  </sheetViews>
  <sheetFormatPr defaultColWidth="8.875" defaultRowHeight="16.5"/>
  <cols>
    <col min="1" max="1" width="26.50390625" style="13" customWidth="1"/>
    <col min="2" max="2" width="20.625" style="13" customWidth="1"/>
    <col min="3" max="3" width="20.75390625" style="13" customWidth="1"/>
    <col min="4" max="4" width="18.625" style="42" customWidth="1"/>
    <col min="5" max="16384" width="8.875" style="13" customWidth="1"/>
  </cols>
  <sheetData>
    <row r="1" spans="1:4" s="3" customFormat="1" ht="24.75" customHeight="1">
      <c r="A1" s="44" t="s">
        <v>0</v>
      </c>
      <c r="B1" s="1"/>
      <c r="C1" s="1"/>
      <c r="D1" s="2"/>
    </row>
    <row r="2" spans="1:4" s="3" customFormat="1" ht="19.5" customHeight="1">
      <c r="A2" s="45" t="s">
        <v>1</v>
      </c>
      <c r="B2" s="4"/>
      <c r="C2" s="4"/>
      <c r="D2" s="5"/>
    </row>
    <row r="3" spans="1:4" s="8" customFormat="1" ht="18" customHeight="1">
      <c r="A3" s="46"/>
      <c r="B3" s="47" t="s">
        <v>16</v>
      </c>
      <c r="C3" s="6"/>
      <c r="D3" s="7" t="s">
        <v>2</v>
      </c>
    </row>
    <row r="4" spans="1:4" s="3" customFormat="1" ht="19.5" customHeight="1">
      <c r="A4" s="9"/>
      <c r="B4" s="9"/>
      <c r="C4" s="9"/>
      <c r="D4" s="10"/>
    </row>
    <row r="5" spans="1:4" s="3" customFormat="1" ht="19.5" customHeight="1">
      <c r="A5" s="9" t="s">
        <v>6</v>
      </c>
      <c r="B5" s="9" t="s">
        <v>7</v>
      </c>
      <c r="C5" s="9" t="s">
        <v>8</v>
      </c>
      <c r="D5" s="10" t="s">
        <v>9</v>
      </c>
    </row>
    <row r="6" spans="1:4" ht="16.5">
      <c r="A6" s="11"/>
      <c r="B6" s="11"/>
      <c r="C6" s="11"/>
      <c r="D6" s="12"/>
    </row>
    <row r="7" spans="1:4" s="17" customFormat="1" ht="33" customHeight="1">
      <c r="A7" s="14" t="s">
        <v>3</v>
      </c>
      <c r="B7" s="15">
        <f>SUM(B8:B10)</f>
        <v>2047995947000</v>
      </c>
      <c r="C7" s="15">
        <f>SUM(C8:C10)</f>
        <v>2005277608312</v>
      </c>
      <c r="D7" s="16">
        <f aca="true" t="shared" si="0" ref="D7:D13">C7-B7</f>
        <v>-42718338688</v>
      </c>
    </row>
    <row r="8" spans="1:6" s="17" customFormat="1" ht="33" customHeight="1">
      <c r="A8" s="18" t="s">
        <v>10</v>
      </c>
      <c r="B8" s="19">
        <v>1841451404000</v>
      </c>
      <c r="C8" s="19">
        <v>1921298869205.29</v>
      </c>
      <c r="D8" s="20">
        <f t="shared" si="0"/>
        <v>79847465205.29004</v>
      </c>
      <c r="F8" s="21"/>
    </row>
    <row r="9" spans="1:4" s="17" customFormat="1" ht="33" customHeight="1">
      <c r="A9" s="18" t="s">
        <v>11</v>
      </c>
      <c r="B9" s="19">
        <v>206544543000</v>
      </c>
      <c r="C9" s="19">
        <f>C11-C8</f>
        <v>83978739106.70996</v>
      </c>
      <c r="D9" s="20">
        <f t="shared" si="0"/>
        <v>-122565803893.29004</v>
      </c>
    </row>
    <row r="10" spans="1:6" s="17" customFormat="1" ht="33" customHeight="1" hidden="1">
      <c r="A10" s="22" t="s">
        <v>12</v>
      </c>
      <c r="B10" s="23">
        <v>0</v>
      </c>
      <c r="C10" s="24">
        <v>0</v>
      </c>
      <c r="D10" s="25">
        <f>C10-B10</f>
        <v>0</v>
      </c>
      <c r="F10" s="26"/>
    </row>
    <row r="11" spans="1:4" s="17" customFormat="1" ht="33" customHeight="1">
      <c r="A11" s="14" t="s">
        <v>4</v>
      </c>
      <c r="B11" s="15">
        <f>B12+B13</f>
        <v>2047995947000</v>
      </c>
      <c r="C11" s="15">
        <f>C12+C13</f>
        <v>2005277608312</v>
      </c>
      <c r="D11" s="16">
        <f t="shared" si="0"/>
        <v>-42718338688</v>
      </c>
    </row>
    <row r="12" spans="1:4" s="17" customFormat="1" ht="36" customHeight="1">
      <c r="A12" s="18" t="s">
        <v>13</v>
      </c>
      <c r="B12" s="19">
        <v>1973995947000</v>
      </c>
      <c r="C12" s="19">
        <v>1930977608312</v>
      </c>
      <c r="D12" s="20">
        <f t="shared" si="0"/>
        <v>-43018338688</v>
      </c>
    </row>
    <row r="13" spans="1:4" s="17" customFormat="1" ht="36" customHeight="1">
      <c r="A13" s="18" t="s">
        <v>14</v>
      </c>
      <c r="B13" s="19">
        <v>74000000000</v>
      </c>
      <c r="C13" s="19">
        <v>74300000000</v>
      </c>
      <c r="D13" s="27">
        <f t="shared" si="0"/>
        <v>300000000</v>
      </c>
    </row>
    <row r="14" spans="1:4" s="17" customFormat="1" ht="25.5" customHeight="1">
      <c r="A14" s="28"/>
      <c r="B14" s="15"/>
      <c r="C14" s="15"/>
      <c r="D14" s="29"/>
    </row>
    <row r="15" spans="1:4" s="17" customFormat="1" ht="33" customHeight="1">
      <c r="A15" s="30"/>
      <c r="B15" s="31"/>
      <c r="C15" s="31"/>
      <c r="D15" s="32"/>
    </row>
    <row r="16" spans="1:4" s="17" customFormat="1" ht="33" customHeight="1">
      <c r="A16" s="33"/>
      <c r="B16" s="19"/>
      <c r="C16" s="19"/>
      <c r="D16" s="20"/>
    </row>
    <row r="17" spans="1:13" s="17" customFormat="1" ht="33" customHeight="1">
      <c r="A17" s="33"/>
      <c r="B17" s="19"/>
      <c r="C17" s="19"/>
      <c r="D17" s="20"/>
      <c r="M17" s="34"/>
    </row>
    <row r="18" spans="1:4" s="17" customFormat="1" ht="33" customHeight="1">
      <c r="A18" s="33"/>
      <c r="B18" s="19"/>
      <c r="C18" s="19"/>
      <c r="D18" s="20"/>
    </row>
    <row r="19" spans="1:4" s="17" customFormat="1" ht="33" customHeight="1">
      <c r="A19" s="33"/>
      <c r="B19" s="19"/>
      <c r="C19" s="19"/>
      <c r="D19" s="20"/>
    </row>
    <row r="20" spans="1:4" s="17" customFormat="1" ht="65.25" customHeight="1">
      <c r="A20" s="33"/>
      <c r="B20" s="19"/>
      <c r="C20" s="19"/>
      <c r="D20" s="20"/>
    </row>
    <row r="21" spans="1:4" s="17" customFormat="1" ht="11.25" customHeight="1">
      <c r="A21" s="33"/>
      <c r="B21" s="19"/>
      <c r="C21" s="19"/>
      <c r="D21" s="20"/>
    </row>
    <row r="22" spans="1:4" s="17" customFormat="1" ht="33" customHeight="1">
      <c r="A22" s="33"/>
      <c r="B22" s="19"/>
      <c r="C22" s="19"/>
      <c r="D22" s="20"/>
    </row>
    <row r="23" spans="1:4" s="17" customFormat="1" ht="38.25" customHeight="1">
      <c r="A23" s="33"/>
      <c r="B23" s="19"/>
      <c r="C23" s="19"/>
      <c r="D23" s="20"/>
    </row>
    <row r="24" spans="1:4" s="17" customFormat="1" ht="38.25" customHeight="1">
      <c r="A24" s="33"/>
      <c r="B24" s="19"/>
      <c r="C24" s="19"/>
      <c r="D24" s="20"/>
    </row>
    <row r="25" spans="1:4" s="38" customFormat="1" ht="30.75" customHeight="1">
      <c r="A25" s="35"/>
      <c r="B25" s="36"/>
      <c r="C25" s="36"/>
      <c r="D25" s="37"/>
    </row>
    <row r="26" spans="1:4" s="43" customFormat="1" ht="32.25" customHeight="1">
      <c r="A26" s="48" t="s">
        <v>15</v>
      </c>
      <c r="B26" s="49"/>
      <c r="C26" s="49"/>
      <c r="D26" s="49"/>
    </row>
    <row r="27" spans="1:4" s="39" customFormat="1" ht="15.75" customHeight="1">
      <c r="A27" s="40" t="s">
        <v>5</v>
      </c>
      <c r="D27" s="40"/>
    </row>
    <row r="28" ht="16.5">
      <c r="A28" s="41"/>
    </row>
    <row r="29" ht="16.5">
      <c r="A29" s="40"/>
    </row>
  </sheetData>
  <sheetProtection/>
  <mergeCells count="1">
    <mergeCell ref="A26:D26"/>
  </mergeCells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陳小玨</cp:lastModifiedBy>
  <cp:lastPrinted>2018-04-13T06:04:17Z</cp:lastPrinted>
  <dcterms:created xsi:type="dcterms:W3CDTF">1997-09-09T10:28:37Z</dcterms:created>
  <dcterms:modified xsi:type="dcterms:W3CDTF">2018-04-16T07:12:45Z</dcterms:modified>
  <cp:category/>
  <cp:version/>
  <cp:contentType/>
  <cp:contentStatus/>
</cp:coreProperties>
</file>