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決算電腦檔\106決算\"/>
    </mc:Choice>
  </mc:AlternateContent>
  <bookViews>
    <workbookView xWindow="480" yWindow="105" windowWidth="15480" windowHeight="5130"/>
  </bookViews>
  <sheets>
    <sheet name="總統府至臺灣省政府諮議會(最後一頁無備註)" sheetId="1" r:id="rId1"/>
    <sheet name="最後一頁福建省政府至調整沖銷(含備註)" sheetId="2" state="hidden" r:id="rId2"/>
  </sheets>
  <definedNames>
    <definedName name="_xlnm.Print_Area" localSheetId="1">'最後一頁福建省政府至調整沖銷(含備註)'!$A$1:$LN$34</definedName>
    <definedName name="_xlnm.Print_Area" localSheetId="0">'總統府至臺灣省政府諮議會(最後一頁無備註)'!$A$1:$WN$33</definedName>
    <definedName name="_xlnm.Print_Titles" localSheetId="1">'最後一頁福建省政府至調整沖銷(含備註)'!$1:$4</definedName>
    <definedName name="_xlnm.Print_Titles" localSheetId="0">'總統府至臺灣省政府諮議會(最後一頁無備註)'!$1:$4</definedName>
  </definedNames>
  <calcPr calcId="162913"/>
</workbook>
</file>

<file path=xl/calcChain.xml><?xml version="1.0" encoding="utf-8"?>
<calcChain xmlns="http://schemas.openxmlformats.org/spreadsheetml/2006/main">
  <c r="C30" i="2" l="1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G8" i="2"/>
  <c r="F8" i="2"/>
  <c r="E8" i="2"/>
  <c r="E6" i="2" s="1"/>
  <c r="C7" i="2"/>
  <c r="H6" i="2"/>
  <c r="H5" i="2" s="1"/>
  <c r="H31" i="2" s="1"/>
  <c r="G6" i="2"/>
  <c r="G5" i="2" s="1"/>
  <c r="G31" i="2" s="1"/>
  <c r="F6" i="2"/>
  <c r="F5" i="2" s="1"/>
  <c r="F31" i="2" s="1"/>
  <c r="D6" i="2"/>
  <c r="D5" i="2"/>
  <c r="D31" i="2" s="1"/>
  <c r="C6" i="2" l="1"/>
  <c r="E5" i="2"/>
  <c r="E31" i="2" s="1"/>
  <c r="D32" i="2"/>
  <c r="C31" i="2"/>
  <c r="D33" i="2"/>
  <c r="F32" i="2"/>
  <c r="F33" i="2"/>
  <c r="G33" i="2"/>
  <c r="G32" i="2"/>
  <c r="H33" i="2"/>
  <c r="H32" i="2"/>
  <c r="C8" i="2"/>
  <c r="C5" i="2"/>
  <c r="C33" i="2" l="1"/>
  <c r="E32" i="2"/>
  <c r="C32" i="2" s="1"/>
  <c r="E33" i="2"/>
  <c r="KD6" i="1" l="1"/>
  <c r="KD5" i="1" s="1"/>
  <c r="KD31" i="1" s="1"/>
  <c r="KH6" i="1"/>
  <c r="KH5" i="1" s="1"/>
  <c r="KD33" i="1" l="1"/>
  <c r="KD32" i="1"/>
  <c r="KH31" i="1"/>
  <c r="KH33" i="1" s="1"/>
  <c r="KH32" i="1"/>
  <c r="KC30" i="1" l="1"/>
  <c r="KC29" i="1"/>
  <c r="KC28" i="1"/>
  <c r="KC27" i="1"/>
  <c r="KC26" i="1"/>
  <c r="KC25" i="1"/>
  <c r="KC24" i="1"/>
  <c r="KC23" i="1"/>
  <c r="KC22" i="1"/>
  <c r="KC21" i="1"/>
  <c r="KC20" i="1"/>
  <c r="KC19" i="1"/>
  <c r="KC18" i="1"/>
  <c r="KC17" i="1"/>
  <c r="KC16" i="1"/>
  <c r="KC15" i="1"/>
  <c r="KC14" i="1"/>
  <c r="KC13" i="1"/>
  <c r="KC12" i="1"/>
  <c r="KC11" i="1"/>
  <c r="KC10" i="1"/>
  <c r="KC9" i="1"/>
  <c r="KC7" i="1"/>
  <c r="KG8" i="1"/>
  <c r="KG6" i="1" s="1"/>
  <c r="KG5" i="1" s="1"/>
  <c r="KG31" i="1" s="1"/>
  <c r="KF8" i="1"/>
  <c r="KF6" i="1" s="1"/>
  <c r="KF5" i="1" s="1"/>
  <c r="KF31" i="1" s="1"/>
  <c r="KE8" i="1"/>
  <c r="KE6" i="1" s="1"/>
  <c r="B7" i="1"/>
  <c r="KE5" i="1" l="1"/>
  <c r="KC6" i="1"/>
  <c r="B6" i="1" s="1"/>
  <c r="KF33" i="1"/>
  <c r="KF32" i="1"/>
  <c r="KG33" i="1"/>
  <c r="KG32" i="1"/>
  <c r="KC8" i="1"/>
  <c r="B8" i="1" s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KE31" i="1" l="1"/>
  <c r="KC5" i="1"/>
  <c r="B5" i="1" s="1"/>
  <c r="KE32" i="1" l="1"/>
  <c r="KC32" i="1" s="1"/>
  <c r="B32" i="1" s="1"/>
  <c r="KE33" i="1"/>
  <c r="KC33" i="1" s="1"/>
  <c r="B33" i="1" s="1"/>
  <c r="KC31" i="1"/>
  <c r="B31" i="1" s="1"/>
</calcChain>
</file>

<file path=xl/sharedStrings.xml><?xml version="1.0" encoding="utf-8"?>
<sst xmlns="http://schemas.openxmlformats.org/spreadsheetml/2006/main" count="1722" uniqueCount="313">
  <si>
    <t>_IIICC3</t>
    <phoneticPr fontId="1" type="noConversion"/>
  </si>
  <si>
    <t>_IIICC4</t>
    <phoneticPr fontId="1" type="noConversion"/>
  </si>
  <si>
    <t>_IIICC5</t>
    <phoneticPr fontId="1" type="noConversion"/>
  </si>
  <si>
    <t>_IIICC6</t>
    <phoneticPr fontId="1" type="noConversion"/>
  </si>
  <si>
    <t>合計</t>
  </si>
  <si>
    <t>總統府主管_x000D_
小計</t>
  </si>
  <si>
    <t>總統府</t>
  </si>
  <si>
    <t>國家安全會議</t>
  </si>
  <si>
    <t>國史館</t>
  </si>
  <si>
    <t>國史館臺灣文獻館</t>
  </si>
  <si>
    <t>中央研究院</t>
  </si>
  <si>
    <t>行政院主管_x000D_
小計</t>
  </si>
  <si>
    <t>行政院</t>
  </si>
  <si>
    <t>主計總處</t>
  </si>
  <si>
    <t>人事行政總處</t>
  </si>
  <si>
    <t>公務人力發展中心(公務人力發展學院)</t>
  </si>
  <si>
    <t>地方研習中心(公務人力發展學院)</t>
  </si>
  <si>
    <t>國立故宮博物院</t>
  </si>
  <si>
    <t>國家發展委員會</t>
  </si>
  <si>
    <t>檔案管理局</t>
  </si>
  <si>
    <t>原住民族委員會</t>
  </si>
  <si>
    <t>原住民族文化發展中心</t>
  </si>
  <si>
    <t>客家委員會及所屬</t>
  </si>
  <si>
    <t>中央選舉委員會及所屬</t>
  </si>
  <si>
    <t>公平交易委員會</t>
  </si>
  <si>
    <t>國家通訊傳播委員會</t>
  </si>
  <si>
    <t>大陸委員會</t>
  </si>
  <si>
    <t>飛航安全調查委員會</t>
  </si>
  <si>
    <t>不當黨產處理委員會</t>
  </si>
  <si>
    <t>公共工程委員會</t>
  </si>
  <si>
    <t>立法院主管_x000D_
小計</t>
  </si>
  <si>
    <t>立法院</t>
  </si>
  <si>
    <t>司法院主管_x000D_
小計</t>
  </si>
  <si>
    <t>司法院</t>
  </si>
  <si>
    <t>最高法院</t>
  </si>
  <si>
    <t>最高行政法院</t>
  </si>
  <si>
    <t>臺北高等行政法院</t>
  </si>
  <si>
    <t>臺中高等行政法院</t>
  </si>
  <si>
    <t>高雄高等行政法院</t>
  </si>
  <si>
    <t>公務員懲戒委員會</t>
  </si>
  <si>
    <t>法官學院</t>
  </si>
  <si>
    <t>智慧財產法院</t>
  </si>
  <si>
    <t>臺灣高等法院</t>
  </si>
  <si>
    <t>臺灣高等法院臺中分院</t>
  </si>
  <si>
    <t>臺灣高等法院臺南分院</t>
  </si>
  <si>
    <t>臺灣高等法院高雄分院</t>
  </si>
  <si>
    <t>臺灣高等法院花蓮分院</t>
  </si>
  <si>
    <t>臺灣臺北地方法院</t>
  </si>
  <si>
    <t>臺灣士林地方法院</t>
  </si>
  <si>
    <t>臺灣新北地方法院</t>
  </si>
  <si>
    <t>臺灣桃園地方法院</t>
  </si>
  <si>
    <t>臺灣新竹地方法院</t>
  </si>
  <si>
    <t>臺灣苗栗地方法院</t>
  </si>
  <si>
    <t>臺灣臺中地方法院</t>
  </si>
  <si>
    <t>臺灣南投地方法院</t>
  </si>
  <si>
    <t>臺灣彰化地方法院</t>
  </si>
  <si>
    <t>臺灣雲林地方法院</t>
  </si>
  <si>
    <t>臺灣嘉義地方法院</t>
  </si>
  <si>
    <t>臺灣臺南地方法院</t>
  </si>
  <si>
    <t>臺灣橋頭地方法院</t>
  </si>
  <si>
    <t>臺灣高雄地方法院</t>
  </si>
  <si>
    <t>臺灣屏東地方法院</t>
  </si>
  <si>
    <t>臺灣臺東地方法院</t>
  </si>
  <si>
    <t>臺灣花蓮地方法院</t>
  </si>
  <si>
    <t>臺灣宜蘭地方法院</t>
  </si>
  <si>
    <t>臺灣基隆地方法院</t>
  </si>
  <si>
    <t>臺灣澎湖地方法院</t>
  </si>
  <si>
    <t>臺灣高雄少年及家事法院</t>
  </si>
  <si>
    <t>福建高等法院金門分院</t>
  </si>
  <si>
    <t>福建金門地方法院</t>
  </si>
  <si>
    <t>福建連江地方法院</t>
  </si>
  <si>
    <t>考試院主管_x000D_
小計</t>
  </si>
  <si>
    <t>考試院</t>
  </si>
  <si>
    <t>考選部</t>
  </si>
  <si>
    <t>銓敘部</t>
  </si>
  <si>
    <t>公務人員保障暨培訓委員會</t>
  </si>
  <si>
    <t>國家文官學院及所屬</t>
  </si>
  <si>
    <t>公務人員退休撫卹基金監理委員會</t>
  </si>
  <si>
    <t>公務人員退休撫卹基金管理委員會</t>
  </si>
  <si>
    <t>監察院主管_x000D_
小計</t>
  </si>
  <si>
    <t>監察院</t>
  </si>
  <si>
    <t>審計部</t>
  </si>
  <si>
    <t>審計部臺北市審計處</t>
  </si>
  <si>
    <t>審計部新北市審計處</t>
  </si>
  <si>
    <t>審計部桃園市審計處</t>
  </si>
  <si>
    <t>審計部臺中市審計處</t>
  </si>
  <si>
    <t>審計部臺南市審計處</t>
  </si>
  <si>
    <t>審計部高雄市審計處</t>
  </si>
  <si>
    <t>內政部主管_x000D_
小計</t>
  </si>
  <si>
    <t>內政部</t>
  </si>
  <si>
    <t>營建署及所屬</t>
  </si>
  <si>
    <t>警政署及所屬</t>
  </si>
  <si>
    <t>中央警察大學</t>
  </si>
  <si>
    <t>消防署及所屬</t>
  </si>
  <si>
    <t>役政署</t>
  </si>
  <si>
    <t>移民署</t>
  </si>
  <si>
    <t>建築研究所</t>
  </si>
  <si>
    <t>空中勤務總隊</t>
  </si>
  <si>
    <t>外交部主管_x000D_
小計</t>
  </si>
  <si>
    <t>外交部</t>
  </si>
  <si>
    <t>領事事務局</t>
  </si>
  <si>
    <t>外交及國際事務學院</t>
  </si>
  <si>
    <t>國防部主管_x000D_
小計</t>
  </si>
  <si>
    <t>國防部</t>
  </si>
  <si>
    <t>國防部所屬</t>
  </si>
  <si>
    <t>財政部主管_x000D_
小計</t>
  </si>
  <si>
    <t>財政部</t>
  </si>
  <si>
    <t>國庫署</t>
  </si>
  <si>
    <t>賦稅署</t>
  </si>
  <si>
    <t>臺北國稅局</t>
  </si>
  <si>
    <t>高雄國稅局</t>
  </si>
  <si>
    <t>北區國稅局及所屬</t>
  </si>
  <si>
    <t>中區國稅局及所屬</t>
  </si>
  <si>
    <t>南區國稅局及所屬</t>
  </si>
  <si>
    <t>關務署及所屬</t>
  </si>
  <si>
    <t>國有財產署及所屬</t>
  </si>
  <si>
    <t>財政資訊中心</t>
  </si>
  <si>
    <t>教育部主管_x000D_
小計</t>
  </si>
  <si>
    <t>教育部</t>
  </si>
  <si>
    <t>國民及學前教育署</t>
  </si>
  <si>
    <t>體育署</t>
  </si>
  <si>
    <t>青年發展署</t>
  </si>
  <si>
    <t>國家圖書館</t>
  </si>
  <si>
    <t>國立公共資訊圖書館</t>
  </si>
  <si>
    <t>國立教育廣播電臺</t>
  </si>
  <si>
    <t>國家教育研究院</t>
  </si>
  <si>
    <t>國立海洋科技博物館</t>
  </si>
  <si>
    <t>法務部主管_x000D_
小計</t>
  </si>
  <si>
    <t>法務部</t>
  </si>
  <si>
    <t>司法官學院</t>
  </si>
  <si>
    <t>法醫研究所</t>
  </si>
  <si>
    <t>廉政署</t>
  </si>
  <si>
    <t>矯正署及所屬</t>
  </si>
  <si>
    <t>行政執行署及所屬</t>
  </si>
  <si>
    <t>最高法院檢察署</t>
  </si>
  <si>
    <t>臺灣高等法院檢察署</t>
  </si>
  <si>
    <t>臺灣高等法院臺中分院檢察署</t>
  </si>
  <si>
    <t>臺灣高等法院臺南分院檢察署</t>
  </si>
  <si>
    <t>臺灣高等法院高雄分院檢察署</t>
  </si>
  <si>
    <t>臺灣高等法院花蓮分院檢察署</t>
  </si>
  <si>
    <t>臺灣臺北地方法院檢察署</t>
  </si>
  <si>
    <t>臺灣士林地方法院檢察署</t>
  </si>
  <si>
    <t>臺灣新北地方法院檢察署</t>
  </si>
  <si>
    <t>臺灣桃園地方法院檢察署</t>
  </si>
  <si>
    <t>臺灣新竹地方法院檢察署</t>
  </si>
  <si>
    <t>臺灣苗栗地方法院檢察署</t>
  </si>
  <si>
    <t>臺灣臺中地方法院檢察署</t>
  </si>
  <si>
    <t>臺灣南投地方法院檢察署</t>
  </si>
  <si>
    <t>臺灣彰化地方法院檢察署</t>
  </si>
  <si>
    <t>臺灣雲林地方法院檢察署</t>
  </si>
  <si>
    <t>臺灣嘉義地方法院檢察署</t>
  </si>
  <si>
    <t>臺灣臺南地方法院檢察署</t>
  </si>
  <si>
    <t>臺灣橋頭地方法院檢察署</t>
  </si>
  <si>
    <t>臺灣高雄地方法院檢察署</t>
  </si>
  <si>
    <t>臺灣屏東地方法院檢察署</t>
  </si>
  <si>
    <t>臺灣臺東地方法院檢察署</t>
  </si>
  <si>
    <t>臺灣花蓮地方法院檢察署</t>
  </si>
  <si>
    <t>臺灣宜蘭地方法院檢察署</t>
  </si>
  <si>
    <t>臺灣基隆地方法院檢察署</t>
  </si>
  <si>
    <t>臺灣澎湖地方法院檢察署</t>
  </si>
  <si>
    <t>福建高等法院金門分院檢察署</t>
  </si>
  <si>
    <t>福建金門地方法院檢察署</t>
  </si>
  <si>
    <t>福建連江地方法院檢察署</t>
  </si>
  <si>
    <t>調查局</t>
  </si>
  <si>
    <t>經濟部主管_x000D_
小計</t>
  </si>
  <si>
    <t>經濟部</t>
  </si>
  <si>
    <t>工業局</t>
  </si>
  <si>
    <t>國際貿易局及所屬</t>
  </si>
  <si>
    <t>標準檢驗局及所屬</t>
  </si>
  <si>
    <t>智慧財產局</t>
  </si>
  <si>
    <t>水利署及所屬</t>
  </si>
  <si>
    <t>中小企業處</t>
  </si>
  <si>
    <t>加工出口區管理處及所屬</t>
  </si>
  <si>
    <t>中央地質調查所</t>
  </si>
  <si>
    <t>經濟部能源局</t>
  </si>
  <si>
    <t>交通部主管_x000D_
小計</t>
  </si>
  <si>
    <t>交通部</t>
  </si>
  <si>
    <t>民用航空局</t>
  </si>
  <si>
    <t>中央氣象局</t>
  </si>
  <si>
    <t>觀光局及所屬</t>
  </si>
  <si>
    <t>運輸研究所</t>
  </si>
  <si>
    <t>公路總局及所屬</t>
  </si>
  <si>
    <t>勞動部主管_x000D_
小計</t>
  </si>
  <si>
    <t>勞動部</t>
  </si>
  <si>
    <t>勞工保險局</t>
  </si>
  <si>
    <t>勞動力發展署及所屬</t>
  </si>
  <si>
    <t>職業安全衛生署</t>
  </si>
  <si>
    <t>勞動基金運用局</t>
  </si>
  <si>
    <t>勞動及職業安全衛生研究所</t>
  </si>
  <si>
    <t>蒙藏委員會主管_x000D_
小計</t>
  </si>
  <si>
    <t>蒙藏委員會(文化部)</t>
  </si>
  <si>
    <t>僑務委員會主管_x000D_
小計</t>
  </si>
  <si>
    <t>僑務委員會</t>
  </si>
  <si>
    <t>原子能委員會主管_x000D_
小計</t>
  </si>
  <si>
    <t>原子能委員會</t>
  </si>
  <si>
    <t>輻射偵測中心</t>
  </si>
  <si>
    <t>放射性物料管理局</t>
  </si>
  <si>
    <t>核能研究所</t>
  </si>
  <si>
    <t>農業委員會主管_x000D_
小計</t>
  </si>
  <si>
    <t>農業委員會</t>
  </si>
  <si>
    <t>林務局</t>
  </si>
  <si>
    <t>水土保持局</t>
  </si>
  <si>
    <t>農業試驗所</t>
  </si>
  <si>
    <t>林業試驗所</t>
  </si>
  <si>
    <t>水產試驗所</t>
  </si>
  <si>
    <t>畜產試驗所</t>
  </si>
  <si>
    <t>家畜衛生試驗所</t>
  </si>
  <si>
    <t>農業藥物毒物試驗所</t>
  </si>
  <si>
    <t>特有生物研究保育中心</t>
  </si>
  <si>
    <t>茶業改良場</t>
  </si>
  <si>
    <t>種苗改良繁殖場</t>
  </si>
  <si>
    <t>桃園區農業改良場</t>
  </si>
  <si>
    <t>苗栗區農業改良場</t>
  </si>
  <si>
    <t>臺中區農業改良場</t>
  </si>
  <si>
    <t>臺南區農業改良場</t>
  </si>
  <si>
    <t>高雄區農業改良場</t>
  </si>
  <si>
    <t>花蓮區農業改良場</t>
  </si>
  <si>
    <t>臺東區農業改良場</t>
  </si>
  <si>
    <t>漁業署及所屬</t>
  </si>
  <si>
    <t>動植物防疫檢疫局及所屬</t>
  </si>
  <si>
    <t>農業金融局</t>
  </si>
  <si>
    <t>農糧署及所屬</t>
  </si>
  <si>
    <t>衛生福利部主管_x000D_
小計</t>
  </si>
  <si>
    <t>衛生福利部</t>
  </si>
  <si>
    <t>疾病管制署</t>
  </si>
  <si>
    <t>食品藥物管理署</t>
  </si>
  <si>
    <t>中央健康保險署</t>
  </si>
  <si>
    <t>國民健康署</t>
  </si>
  <si>
    <t>社會及家庭署</t>
  </si>
  <si>
    <t>國家中醫藥研究所</t>
  </si>
  <si>
    <t>環境保護署主管_x000D_
小計</t>
  </si>
  <si>
    <t>環境保護署</t>
  </si>
  <si>
    <t>毒物及化學物質局</t>
  </si>
  <si>
    <t>環境檢驗所</t>
  </si>
  <si>
    <t>環境保護人員訓練所</t>
  </si>
  <si>
    <t>文化部主管_x000D_
小計</t>
  </si>
  <si>
    <t>文化部</t>
  </si>
  <si>
    <t>文化資產局</t>
  </si>
  <si>
    <t>影視及流行音樂產業局</t>
  </si>
  <si>
    <t>國立傳統藝術中心</t>
  </si>
  <si>
    <t>國立臺灣美術館及所屬</t>
  </si>
  <si>
    <t>國立臺灣工藝研究發展中心</t>
  </si>
  <si>
    <t>國立臺灣博物館</t>
  </si>
  <si>
    <t>國立臺灣史前文化博物館</t>
  </si>
  <si>
    <t>海岸巡防署主管_x000D_
小計</t>
  </si>
  <si>
    <t>海岸巡防署</t>
  </si>
  <si>
    <t>海洋巡防總局</t>
  </si>
  <si>
    <t>海岸巡防總局及所屬</t>
  </si>
  <si>
    <t>科技部主管_x000D_
小計</t>
  </si>
  <si>
    <t>科技部</t>
  </si>
  <si>
    <t>新竹科學工業園區管理局及所屬</t>
  </si>
  <si>
    <t>中部科學工業園區管理局及所屬</t>
  </si>
  <si>
    <t>南部科學工業園區管理局及所屬</t>
  </si>
  <si>
    <t>金融監督管理委員會主管_x000D_
小計</t>
  </si>
  <si>
    <t>金融監督管理委員會</t>
  </si>
  <si>
    <t>銀行局</t>
  </si>
  <si>
    <t>證券期貨局</t>
  </si>
  <si>
    <t>保險局</t>
  </si>
  <si>
    <t>檢查局</t>
  </si>
  <si>
    <t>國軍退除役官兵輔導委員會主管_x000D_
小計</t>
  </si>
  <si>
    <t>國軍退除役官兵輔導委員會</t>
  </si>
  <si>
    <t>省市地方政府_x000D_
小計</t>
  </si>
  <si>
    <t>臺灣省政府</t>
  </si>
  <si>
    <t>臺灣省諮議會</t>
  </si>
  <si>
    <t>福建省政府</t>
  </si>
  <si>
    <t>特別決算_x000D_
小計</t>
  </si>
  <si>
    <t>國軍老舊眷村改建特別決算</t>
  </si>
  <si>
    <t>石門水庫及其集水區整治計畫第2期特別決算</t>
  </si>
  <si>
    <t>流域綜合治理計畫第1期特別決算</t>
  </si>
  <si>
    <t>中央政府</t>
  </si>
  <si>
    <t>總決算</t>
  </si>
  <si>
    <t>平衡表科</t>
  </si>
  <si>
    <t>目明細表</t>
  </si>
  <si>
    <t>中華民國106</t>
  </si>
  <si>
    <t>年12月31日</t>
  </si>
  <si>
    <t>單位:新臺幣元</t>
  </si>
  <si>
    <t>資產</t>
  </si>
  <si>
    <t>ˉ流動資產</t>
  </si>
  <si>
    <t>ˉˉ現金</t>
  </si>
  <si>
    <t>ˉˉ應收款項</t>
  </si>
  <si>
    <t>ˉˉ應收其他基金款</t>
  </si>
  <si>
    <t>ˉˉ應收其他政府款</t>
  </si>
  <si>
    <t>ˉˉ存貨</t>
  </si>
  <si>
    <t>ˉˉ暫付款</t>
  </si>
  <si>
    <t>ˉˉ預付款</t>
  </si>
  <si>
    <t>ˉˉ預付其他基金款</t>
  </si>
  <si>
    <t>ˉˉ預付其他政府款</t>
  </si>
  <si>
    <t>ˉˉ存出保證金</t>
  </si>
  <si>
    <t>ˉˉ其他流動資產</t>
  </si>
  <si>
    <t>負債</t>
  </si>
  <si>
    <t>ˉ流動負債</t>
  </si>
  <si>
    <t>ˉˉ短期債務</t>
  </si>
  <si>
    <t>ˉˉ應付款項</t>
  </si>
  <si>
    <t>ˉˉ應付其他基金款</t>
  </si>
  <si>
    <t>ˉˉ應付其他政府款</t>
  </si>
  <si>
    <t>ˉˉ暫收款</t>
  </si>
  <si>
    <t>ˉˉ預收款</t>
  </si>
  <si>
    <t>ˉˉ預收其他基金款</t>
  </si>
  <si>
    <t>ˉˉ存入保證金</t>
  </si>
  <si>
    <t>ˉˉ應付代收款</t>
  </si>
  <si>
    <t>ˉˉ應付保管款</t>
  </si>
  <si>
    <t>ˉˉ其他流動負債</t>
  </si>
  <si>
    <t>淨資產</t>
  </si>
  <si>
    <t>ˉ資產負債淨額</t>
  </si>
  <si>
    <t>ˉˉ資產負債淨額</t>
  </si>
  <si>
    <t>公庫出納</t>
  </si>
  <si>
    <t>調整沖銷</t>
  </si>
  <si>
    <t>　　　　　　　　　　　機關名稱　
　科目</t>
    <phoneticPr fontId="1" type="noConversion"/>
  </si>
  <si>
    <t>　　　　　　　　　　機關名稱　
　科目</t>
    <phoneticPr fontId="1" type="noConversion"/>
  </si>
  <si>
    <t>　　　　　　　　　　機關名稱　
　科目</t>
    <phoneticPr fontId="1" type="noConversion"/>
  </si>
  <si>
    <t>流域綜合治理計畫第2期特別決算</t>
    <phoneticPr fontId="1" type="noConversion"/>
  </si>
  <si>
    <t>振興經濟擴大公共建設投資計畫特別決算
(100年度)</t>
    <phoneticPr fontId="1" type="noConversion"/>
  </si>
  <si>
    <t xml:space="preserve">註:1.表列公庫出納欄位之應付保管款256,040,750,792.07元，為各機關及特種基金存放於國庫保管款256,040,750,791.27元（各機關121,756,238,037.25元、特種基金134,284,512,754.02元），以及以前年度帳列稅捐稽徵基金保管款0.8元。   
     2.表列調整沖銷欄位，係因各機關依規定存放國庫保管現金計121,756,238,037.25元，國庫已列帳，爰如數分別減列現金及應付保管款。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</si>
</sst>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\ #,##0.00_-;\-\ #,##0.00_-;_-\ &quot;-&quot;??_-;_-@_-"/>
  </numFmts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Arial"/>
      <family val="2"/>
    </font>
    <font>
      <sz val="9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7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0"/>
      <name val="標楷體"/>
      <family val="4"/>
      <charset val="136"/>
    </font>
    <font>
      <sz val="9"/>
      <name val="Arial"/>
      <family val="2"/>
    </font>
    <font>
      <sz val="9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43" fontId="8" fillId="0" borderId="5" xfId="0" applyNumberFormat="1" applyFont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3" fontId="8" fillId="0" borderId="5" xfId="0" applyNumberFormat="1" applyFont="1" applyBorder="1" applyAlignment="1">
      <alignment vertical="center" wrapText="1"/>
    </xf>
    <xf numFmtId="43" fontId="3" fillId="0" borderId="6" xfId="0" applyNumberFormat="1" applyFont="1" applyBorder="1" applyAlignment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43" fontId="3" fillId="0" borderId="5" xfId="0" applyNumberFormat="1" applyFont="1" applyBorder="1" applyAlignment="1">
      <alignment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3" fontId="8" fillId="0" borderId="7" xfId="0" applyNumberFormat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right" vertical="center" wrapText="1"/>
    </xf>
    <xf numFmtId="43" fontId="3" fillId="0" borderId="8" xfId="0" applyNumberFormat="1" applyFont="1" applyBorder="1" applyAlignment="1">
      <alignment horizontal="right" vertical="center" wrapText="1"/>
    </xf>
    <xf numFmtId="43" fontId="3" fillId="0" borderId="7" xfId="0" applyNumberFormat="1" applyFont="1" applyBorder="1" applyAlignment="1">
      <alignment vertical="center" wrapText="1"/>
    </xf>
    <xf numFmtId="43" fontId="3" fillId="2" borderId="6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43" fontId="8" fillId="0" borderId="10" xfId="0" applyNumberFormat="1" applyFont="1" applyBorder="1" applyAlignment="1">
      <alignment vertical="center" wrapText="1"/>
    </xf>
    <xf numFmtId="43" fontId="8" fillId="0" borderId="11" xfId="0" applyNumberFormat="1" applyFont="1" applyBorder="1" applyAlignment="1">
      <alignment vertical="center" wrapText="1"/>
    </xf>
    <xf numFmtId="3" fontId="12" fillId="0" borderId="9" xfId="0" applyNumberFormat="1" applyFont="1" applyFill="1" applyBorder="1" applyAlignment="1">
      <alignment horizontal="left" vertical="center" wrapText="1"/>
    </xf>
    <xf numFmtId="176" fontId="13" fillId="0" borderId="5" xfId="0" applyNumberFormat="1" applyFont="1" applyFill="1" applyBorder="1" applyAlignment="1">
      <alignment vertical="center" wrapText="1"/>
    </xf>
    <xf numFmtId="176" fontId="13" fillId="0" borderId="7" xfId="0" applyNumberFormat="1" applyFont="1" applyFill="1" applyBorder="1" applyAlignment="1">
      <alignment vertical="center" wrapText="1"/>
    </xf>
    <xf numFmtId="176" fontId="13" fillId="0" borderId="6" xfId="0" applyNumberFormat="1" applyFont="1" applyFill="1" applyBorder="1" applyAlignment="1">
      <alignment vertical="center" wrapText="1"/>
    </xf>
    <xf numFmtId="176" fontId="13" fillId="0" borderId="8" xfId="0" applyNumberFormat="1" applyFont="1" applyFill="1" applyBorder="1" applyAlignment="1">
      <alignment vertical="center" wrapText="1"/>
    </xf>
    <xf numFmtId="176" fontId="13" fillId="0" borderId="1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43" fontId="8" fillId="0" borderId="13" xfId="0" applyNumberFormat="1" applyFont="1" applyBorder="1" applyAlignment="1">
      <alignment horizontal="left" vertical="center" wrapText="1"/>
    </xf>
    <xf numFmtId="43" fontId="3" fillId="0" borderId="6" xfId="0" applyNumberFormat="1" applyFont="1" applyFill="1" applyBorder="1" applyAlignment="1">
      <alignment horizontal="right" vertical="center" wrapText="1"/>
    </xf>
  </cellXfs>
  <cellStyles count="1">
    <cellStyle name="一般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9525</xdr:colOff>
      <xdr:row>3</xdr:row>
      <xdr:rowOff>561975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19050" y="876300"/>
          <a:ext cx="22479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19050</xdr:rowOff>
    </xdr:from>
    <xdr:to>
      <xdr:col>12</xdr:col>
      <xdr:colOff>9525</xdr:colOff>
      <xdr:row>3</xdr:row>
      <xdr:rowOff>533400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3</xdr:row>
      <xdr:rowOff>19050</xdr:rowOff>
    </xdr:from>
    <xdr:to>
      <xdr:col>23</xdr:col>
      <xdr:colOff>9525</xdr:colOff>
      <xdr:row>3</xdr:row>
      <xdr:rowOff>561975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3</xdr:row>
      <xdr:rowOff>19050</xdr:rowOff>
    </xdr:from>
    <xdr:to>
      <xdr:col>34</xdr:col>
      <xdr:colOff>9525</xdr:colOff>
      <xdr:row>3</xdr:row>
      <xdr:rowOff>561975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19050</xdr:colOff>
      <xdr:row>3</xdr:row>
      <xdr:rowOff>19050</xdr:rowOff>
    </xdr:from>
    <xdr:to>
      <xdr:col>45</xdr:col>
      <xdr:colOff>9525</xdr:colOff>
      <xdr:row>3</xdr:row>
      <xdr:rowOff>561975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3</xdr:row>
      <xdr:rowOff>19050</xdr:rowOff>
    </xdr:from>
    <xdr:to>
      <xdr:col>56</xdr:col>
      <xdr:colOff>9525</xdr:colOff>
      <xdr:row>3</xdr:row>
      <xdr:rowOff>561975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19050</xdr:colOff>
      <xdr:row>3</xdr:row>
      <xdr:rowOff>19050</xdr:rowOff>
    </xdr:from>
    <xdr:to>
      <xdr:col>67</xdr:col>
      <xdr:colOff>9525</xdr:colOff>
      <xdr:row>3</xdr:row>
      <xdr:rowOff>561975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19050</xdr:colOff>
      <xdr:row>3</xdr:row>
      <xdr:rowOff>19050</xdr:rowOff>
    </xdr:from>
    <xdr:to>
      <xdr:col>78</xdr:col>
      <xdr:colOff>9525</xdr:colOff>
      <xdr:row>3</xdr:row>
      <xdr:rowOff>561975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19050</xdr:colOff>
      <xdr:row>3</xdr:row>
      <xdr:rowOff>19050</xdr:rowOff>
    </xdr:from>
    <xdr:to>
      <xdr:col>89</xdr:col>
      <xdr:colOff>9525</xdr:colOff>
      <xdr:row>3</xdr:row>
      <xdr:rowOff>561975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19050</xdr:colOff>
      <xdr:row>3</xdr:row>
      <xdr:rowOff>19050</xdr:rowOff>
    </xdr:from>
    <xdr:to>
      <xdr:col>100</xdr:col>
      <xdr:colOff>9525</xdr:colOff>
      <xdr:row>3</xdr:row>
      <xdr:rowOff>561975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3</xdr:row>
      <xdr:rowOff>19050</xdr:rowOff>
    </xdr:from>
    <xdr:to>
      <xdr:col>23</xdr:col>
      <xdr:colOff>9525</xdr:colOff>
      <xdr:row>3</xdr:row>
      <xdr:rowOff>561975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14580394" y="876300"/>
          <a:ext cx="2145506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3</xdr:row>
      <xdr:rowOff>19050</xdr:rowOff>
    </xdr:from>
    <xdr:to>
      <xdr:col>34</xdr:col>
      <xdr:colOff>9525</xdr:colOff>
      <xdr:row>3</xdr:row>
      <xdr:rowOff>561975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3</xdr:row>
      <xdr:rowOff>19050</xdr:rowOff>
    </xdr:from>
    <xdr:to>
      <xdr:col>34</xdr:col>
      <xdr:colOff>9525</xdr:colOff>
      <xdr:row>3</xdr:row>
      <xdr:rowOff>561975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19050</xdr:colOff>
      <xdr:row>3</xdr:row>
      <xdr:rowOff>19050</xdr:rowOff>
    </xdr:from>
    <xdr:to>
      <xdr:col>45</xdr:col>
      <xdr:colOff>9525</xdr:colOff>
      <xdr:row>3</xdr:row>
      <xdr:rowOff>561975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19050</xdr:colOff>
      <xdr:row>3</xdr:row>
      <xdr:rowOff>19050</xdr:rowOff>
    </xdr:from>
    <xdr:to>
      <xdr:col>45</xdr:col>
      <xdr:colOff>9525</xdr:colOff>
      <xdr:row>3</xdr:row>
      <xdr:rowOff>561975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3</xdr:row>
      <xdr:rowOff>19050</xdr:rowOff>
    </xdr:from>
    <xdr:to>
      <xdr:col>56</xdr:col>
      <xdr:colOff>9525</xdr:colOff>
      <xdr:row>3</xdr:row>
      <xdr:rowOff>561975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3</xdr:row>
      <xdr:rowOff>19050</xdr:rowOff>
    </xdr:from>
    <xdr:to>
      <xdr:col>56</xdr:col>
      <xdr:colOff>9525</xdr:colOff>
      <xdr:row>3</xdr:row>
      <xdr:rowOff>561975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19050</xdr:colOff>
      <xdr:row>3</xdr:row>
      <xdr:rowOff>19050</xdr:rowOff>
    </xdr:from>
    <xdr:to>
      <xdr:col>67</xdr:col>
      <xdr:colOff>9525</xdr:colOff>
      <xdr:row>3</xdr:row>
      <xdr:rowOff>561975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19050</xdr:colOff>
      <xdr:row>3</xdr:row>
      <xdr:rowOff>19050</xdr:rowOff>
    </xdr:from>
    <xdr:to>
      <xdr:col>67</xdr:col>
      <xdr:colOff>9525</xdr:colOff>
      <xdr:row>3</xdr:row>
      <xdr:rowOff>561975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19050</xdr:colOff>
      <xdr:row>3</xdr:row>
      <xdr:rowOff>19050</xdr:rowOff>
    </xdr:from>
    <xdr:to>
      <xdr:col>78</xdr:col>
      <xdr:colOff>9525</xdr:colOff>
      <xdr:row>3</xdr:row>
      <xdr:rowOff>561975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19050</xdr:colOff>
      <xdr:row>3</xdr:row>
      <xdr:rowOff>19050</xdr:rowOff>
    </xdr:from>
    <xdr:to>
      <xdr:col>78</xdr:col>
      <xdr:colOff>9525</xdr:colOff>
      <xdr:row>3</xdr:row>
      <xdr:rowOff>561975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19050</xdr:colOff>
      <xdr:row>3</xdr:row>
      <xdr:rowOff>19050</xdr:rowOff>
    </xdr:from>
    <xdr:to>
      <xdr:col>89</xdr:col>
      <xdr:colOff>9525</xdr:colOff>
      <xdr:row>3</xdr:row>
      <xdr:rowOff>561975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19050</xdr:colOff>
      <xdr:row>3</xdr:row>
      <xdr:rowOff>19050</xdr:rowOff>
    </xdr:from>
    <xdr:to>
      <xdr:col>89</xdr:col>
      <xdr:colOff>9525</xdr:colOff>
      <xdr:row>3</xdr:row>
      <xdr:rowOff>561975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19050</xdr:colOff>
      <xdr:row>3</xdr:row>
      <xdr:rowOff>19050</xdr:rowOff>
    </xdr:from>
    <xdr:to>
      <xdr:col>100</xdr:col>
      <xdr:colOff>9525</xdr:colOff>
      <xdr:row>3</xdr:row>
      <xdr:rowOff>561975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19050</xdr:colOff>
      <xdr:row>3</xdr:row>
      <xdr:rowOff>19050</xdr:rowOff>
    </xdr:from>
    <xdr:to>
      <xdr:col>100</xdr:col>
      <xdr:colOff>9525</xdr:colOff>
      <xdr:row>3</xdr:row>
      <xdr:rowOff>561975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19050</xdr:colOff>
      <xdr:row>3</xdr:row>
      <xdr:rowOff>19050</xdr:rowOff>
    </xdr:from>
    <xdr:to>
      <xdr:col>111</xdr:col>
      <xdr:colOff>9525</xdr:colOff>
      <xdr:row>3</xdr:row>
      <xdr:rowOff>561975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19050</xdr:colOff>
      <xdr:row>3</xdr:row>
      <xdr:rowOff>19050</xdr:rowOff>
    </xdr:from>
    <xdr:to>
      <xdr:col>111</xdr:col>
      <xdr:colOff>9525</xdr:colOff>
      <xdr:row>3</xdr:row>
      <xdr:rowOff>561975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912983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19050</xdr:colOff>
      <xdr:row>3</xdr:row>
      <xdr:rowOff>19050</xdr:rowOff>
    </xdr:from>
    <xdr:to>
      <xdr:col>122</xdr:col>
      <xdr:colOff>9525</xdr:colOff>
      <xdr:row>3</xdr:row>
      <xdr:rowOff>561975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19050</xdr:colOff>
      <xdr:row>3</xdr:row>
      <xdr:rowOff>19050</xdr:rowOff>
    </xdr:from>
    <xdr:to>
      <xdr:col>122</xdr:col>
      <xdr:colOff>9525</xdr:colOff>
      <xdr:row>3</xdr:row>
      <xdr:rowOff>561975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19050</xdr:colOff>
      <xdr:row>3</xdr:row>
      <xdr:rowOff>19050</xdr:rowOff>
    </xdr:from>
    <xdr:to>
      <xdr:col>133</xdr:col>
      <xdr:colOff>9525</xdr:colOff>
      <xdr:row>3</xdr:row>
      <xdr:rowOff>561975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19050</xdr:colOff>
      <xdr:row>3</xdr:row>
      <xdr:rowOff>19050</xdr:rowOff>
    </xdr:from>
    <xdr:to>
      <xdr:col>133</xdr:col>
      <xdr:colOff>9525</xdr:colOff>
      <xdr:row>3</xdr:row>
      <xdr:rowOff>561975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143</xdr:col>
      <xdr:colOff>19050</xdr:colOff>
      <xdr:row>3</xdr:row>
      <xdr:rowOff>19050</xdr:rowOff>
    </xdr:from>
    <xdr:to>
      <xdr:col>144</xdr:col>
      <xdr:colOff>9525</xdr:colOff>
      <xdr:row>3</xdr:row>
      <xdr:rowOff>561975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143</xdr:col>
      <xdr:colOff>19050</xdr:colOff>
      <xdr:row>3</xdr:row>
      <xdr:rowOff>19050</xdr:rowOff>
    </xdr:from>
    <xdr:to>
      <xdr:col>144</xdr:col>
      <xdr:colOff>9525</xdr:colOff>
      <xdr:row>3</xdr:row>
      <xdr:rowOff>561975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19050</xdr:colOff>
      <xdr:row>3</xdr:row>
      <xdr:rowOff>19050</xdr:rowOff>
    </xdr:from>
    <xdr:to>
      <xdr:col>155</xdr:col>
      <xdr:colOff>9525</xdr:colOff>
      <xdr:row>3</xdr:row>
      <xdr:rowOff>561975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19050</xdr:colOff>
      <xdr:row>3</xdr:row>
      <xdr:rowOff>19050</xdr:rowOff>
    </xdr:from>
    <xdr:to>
      <xdr:col>155</xdr:col>
      <xdr:colOff>9525</xdr:colOff>
      <xdr:row>3</xdr:row>
      <xdr:rowOff>561975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19050</xdr:colOff>
      <xdr:row>3</xdr:row>
      <xdr:rowOff>19050</xdr:rowOff>
    </xdr:from>
    <xdr:to>
      <xdr:col>166</xdr:col>
      <xdr:colOff>9525</xdr:colOff>
      <xdr:row>3</xdr:row>
      <xdr:rowOff>561975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19050</xdr:colOff>
      <xdr:row>3</xdr:row>
      <xdr:rowOff>19050</xdr:rowOff>
    </xdr:from>
    <xdr:to>
      <xdr:col>166</xdr:col>
      <xdr:colOff>9525</xdr:colOff>
      <xdr:row>3</xdr:row>
      <xdr:rowOff>561975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176</xdr:col>
      <xdr:colOff>19050</xdr:colOff>
      <xdr:row>3</xdr:row>
      <xdr:rowOff>19050</xdr:rowOff>
    </xdr:from>
    <xdr:to>
      <xdr:col>177</xdr:col>
      <xdr:colOff>9525</xdr:colOff>
      <xdr:row>3</xdr:row>
      <xdr:rowOff>561975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176</xdr:col>
      <xdr:colOff>19050</xdr:colOff>
      <xdr:row>3</xdr:row>
      <xdr:rowOff>19050</xdr:rowOff>
    </xdr:from>
    <xdr:to>
      <xdr:col>177</xdr:col>
      <xdr:colOff>9525</xdr:colOff>
      <xdr:row>3</xdr:row>
      <xdr:rowOff>561975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187</xdr:col>
      <xdr:colOff>19050</xdr:colOff>
      <xdr:row>3</xdr:row>
      <xdr:rowOff>19050</xdr:rowOff>
    </xdr:from>
    <xdr:to>
      <xdr:col>188</xdr:col>
      <xdr:colOff>9525</xdr:colOff>
      <xdr:row>3</xdr:row>
      <xdr:rowOff>561975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187</xdr:col>
      <xdr:colOff>19050</xdr:colOff>
      <xdr:row>3</xdr:row>
      <xdr:rowOff>19050</xdr:rowOff>
    </xdr:from>
    <xdr:to>
      <xdr:col>188</xdr:col>
      <xdr:colOff>9525</xdr:colOff>
      <xdr:row>3</xdr:row>
      <xdr:rowOff>561975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198</xdr:col>
      <xdr:colOff>19050</xdr:colOff>
      <xdr:row>3</xdr:row>
      <xdr:rowOff>19050</xdr:rowOff>
    </xdr:from>
    <xdr:to>
      <xdr:col>199</xdr:col>
      <xdr:colOff>9525</xdr:colOff>
      <xdr:row>3</xdr:row>
      <xdr:rowOff>561975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198</xdr:col>
      <xdr:colOff>19050</xdr:colOff>
      <xdr:row>3</xdr:row>
      <xdr:rowOff>19050</xdr:rowOff>
    </xdr:from>
    <xdr:to>
      <xdr:col>199</xdr:col>
      <xdr:colOff>9525</xdr:colOff>
      <xdr:row>3</xdr:row>
      <xdr:rowOff>561975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19050</xdr:colOff>
      <xdr:row>3</xdr:row>
      <xdr:rowOff>19050</xdr:rowOff>
    </xdr:from>
    <xdr:to>
      <xdr:col>210</xdr:col>
      <xdr:colOff>9525</xdr:colOff>
      <xdr:row>3</xdr:row>
      <xdr:rowOff>561975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19050</xdr:colOff>
      <xdr:row>3</xdr:row>
      <xdr:rowOff>19050</xdr:rowOff>
    </xdr:from>
    <xdr:to>
      <xdr:col>210</xdr:col>
      <xdr:colOff>9525</xdr:colOff>
      <xdr:row>3</xdr:row>
      <xdr:rowOff>561975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220</xdr:col>
      <xdr:colOff>19050</xdr:colOff>
      <xdr:row>3</xdr:row>
      <xdr:rowOff>19050</xdr:rowOff>
    </xdr:from>
    <xdr:to>
      <xdr:col>221</xdr:col>
      <xdr:colOff>9525</xdr:colOff>
      <xdr:row>3</xdr:row>
      <xdr:rowOff>561975</xdr:rowOff>
    </xdr:to>
    <xdr:sp macro="" textlink="">
      <xdr:nvSpPr>
        <xdr:cNvPr id="163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220</xdr:col>
      <xdr:colOff>19050</xdr:colOff>
      <xdr:row>3</xdr:row>
      <xdr:rowOff>19050</xdr:rowOff>
    </xdr:from>
    <xdr:to>
      <xdr:col>221</xdr:col>
      <xdr:colOff>9525</xdr:colOff>
      <xdr:row>3</xdr:row>
      <xdr:rowOff>561975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231</xdr:col>
      <xdr:colOff>19050</xdr:colOff>
      <xdr:row>3</xdr:row>
      <xdr:rowOff>19050</xdr:rowOff>
    </xdr:from>
    <xdr:to>
      <xdr:col>232</xdr:col>
      <xdr:colOff>9525</xdr:colOff>
      <xdr:row>3</xdr:row>
      <xdr:rowOff>561975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231</xdr:col>
      <xdr:colOff>19050</xdr:colOff>
      <xdr:row>3</xdr:row>
      <xdr:rowOff>19050</xdr:rowOff>
    </xdr:from>
    <xdr:to>
      <xdr:col>232</xdr:col>
      <xdr:colOff>9525</xdr:colOff>
      <xdr:row>3</xdr:row>
      <xdr:rowOff>561975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242</xdr:col>
      <xdr:colOff>19050</xdr:colOff>
      <xdr:row>3</xdr:row>
      <xdr:rowOff>19050</xdr:rowOff>
    </xdr:from>
    <xdr:to>
      <xdr:col>243</xdr:col>
      <xdr:colOff>9525</xdr:colOff>
      <xdr:row>3</xdr:row>
      <xdr:rowOff>561975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242</xdr:col>
      <xdr:colOff>19050</xdr:colOff>
      <xdr:row>3</xdr:row>
      <xdr:rowOff>19050</xdr:rowOff>
    </xdr:from>
    <xdr:to>
      <xdr:col>243</xdr:col>
      <xdr:colOff>9525</xdr:colOff>
      <xdr:row>3</xdr:row>
      <xdr:rowOff>561975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253</xdr:col>
      <xdr:colOff>19050</xdr:colOff>
      <xdr:row>3</xdr:row>
      <xdr:rowOff>19050</xdr:rowOff>
    </xdr:from>
    <xdr:to>
      <xdr:col>254</xdr:col>
      <xdr:colOff>9525</xdr:colOff>
      <xdr:row>3</xdr:row>
      <xdr:rowOff>561975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253</xdr:col>
      <xdr:colOff>19050</xdr:colOff>
      <xdr:row>3</xdr:row>
      <xdr:rowOff>19050</xdr:rowOff>
    </xdr:from>
    <xdr:to>
      <xdr:col>254</xdr:col>
      <xdr:colOff>9525</xdr:colOff>
      <xdr:row>3</xdr:row>
      <xdr:rowOff>561975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264</xdr:col>
      <xdr:colOff>19050</xdr:colOff>
      <xdr:row>3</xdr:row>
      <xdr:rowOff>19050</xdr:rowOff>
    </xdr:from>
    <xdr:to>
      <xdr:col>265</xdr:col>
      <xdr:colOff>9525</xdr:colOff>
      <xdr:row>3</xdr:row>
      <xdr:rowOff>561975</xdr:rowOff>
    </xdr:to>
    <xdr:sp macro="" textlink="">
      <xdr:nvSpPr>
        <xdr:cNvPr id="171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264</xdr:col>
      <xdr:colOff>19050</xdr:colOff>
      <xdr:row>3</xdr:row>
      <xdr:rowOff>19050</xdr:rowOff>
    </xdr:from>
    <xdr:to>
      <xdr:col>265</xdr:col>
      <xdr:colOff>9525</xdr:colOff>
      <xdr:row>3</xdr:row>
      <xdr:rowOff>561975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275</xdr:col>
      <xdr:colOff>19050</xdr:colOff>
      <xdr:row>3</xdr:row>
      <xdr:rowOff>19050</xdr:rowOff>
    </xdr:from>
    <xdr:to>
      <xdr:col>276</xdr:col>
      <xdr:colOff>9525</xdr:colOff>
      <xdr:row>3</xdr:row>
      <xdr:rowOff>561975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275</xdr:col>
      <xdr:colOff>19050</xdr:colOff>
      <xdr:row>3</xdr:row>
      <xdr:rowOff>19050</xdr:rowOff>
    </xdr:from>
    <xdr:to>
      <xdr:col>276</xdr:col>
      <xdr:colOff>9525</xdr:colOff>
      <xdr:row>3</xdr:row>
      <xdr:rowOff>561975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286</xdr:col>
      <xdr:colOff>19050</xdr:colOff>
      <xdr:row>3</xdr:row>
      <xdr:rowOff>19050</xdr:rowOff>
    </xdr:from>
    <xdr:to>
      <xdr:col>287</xdr:col>
      <xdr:colOff>9525</xdr:colOff>
      <xdr:row>3</xdr:row>
      <xdr:rowOff>561975</xdr:rowOff>
    </xdr:to>
    <xdr:sp macro="" textlink="">
      <xdr:nvSpPr>
        <xdr:cNvPr id="175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286</xdr:col>
      <xdr:colOff>19050</xdr:colOff>
      <xdr:row>3</xdr:row>
      <xdr:rowOff>19050</xdr:rowOff>
    </xdr:from>
    <xdr:to>
      <xdr:col>287</xdr:col>
      <xdr:colOff>9525</xdr:colOff>
      <xdr:row>3</xdr:row>
      <xdr:rowOff>561975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145620581" y="876300"/>
          <a:ext cx="2252663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9525</xdr:colOff>
      <xdr:row>3</xdr:row>
      <xdr:rowOff>561975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76300"/>
          <a:ext cx="22479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9525</xdr:colOff>
      <xdr:row>3</xdr:row>
      <xdr:rowOff>561975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876300"/>
          <a:ext cx="22479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34"/>
  <sheetViews>
    <sheetView tabSelected="1" zoomScaleNormal="100" zoomScaleSheetLayoutView="70" workbookViewId="0">
      <selection activeCell="KC30" sqref="KC30"/>
    </sheetView>
  </sheetViews>
  <sheetFormatPr defaultRowHeight="23.1" customHeight="1" x14ac:dyDescent="0.25"/>
  <cols>
    <col min="1" max="1" width="29.625" style="9" customWidth="1"/>
    <col min="2" max="2" width="17.125" style="10" customWidth="1"/>
    <col min="3" max="3" width="16.375" style="10" customWidth="1"/>
    <col min="4" max="4" width="15.75" style="10" customWidth="1"/>
    <col min="5" max="5" width="16.375" style="11" customWidth="1"/>
    <col min="6" max="6" width="15.875" style="12" customWidth="1"/>
    <col min="7" max="8" width="15.875" style="10" customWidth="1"/>
    <col min="9" max="10" width="18.375" style="10" bestFit="1" customWidth="1"/>
    <col min="11" max="11" width="15.875" style="11" customWidth="1"/>
    <col min="12" max="12" width="28.25" style="9" customWidth="1"/>
    <col min="13" max="13" width="17.125" style="10" customWidth="1"/>
    <col min="14" max="14" width="17.625" style="10" customWidth="1"/>
    <col min="15" max="15" width="15.75" style="10" customWidth="1"/>
    <col min="16" max="16" width="16.375" style="11" customWidth="1"/>
    <col min="17" max="17" width="15.875" style="12" customWidth="1"/>
    <col min="18" max="21" width="15.875" style="10" customWidth="1"/>
    <col min="22" max="22" width="15.875" style="11" customWidth="1"/>
    <col min="23" max="23" width="29.625" style="9" customWidth="1"/>
    <col min="24" max="24" width="17.125" style="10" customWidth="1"/>
    <col min="25" max="25" width="16.375" style="10" customWidth="1"/>
    <col min="26" max="26" width="15.75" style="10" customWidth="1"/>
    <col min="27" max="27" width="16.375" style="11" customWidth="1"/>
    <col min="28" max="28" width="15.875" style="12" customWidth="1"/>
    <col min="29" max="32" width="15.875" style="10" customWidth="1"/>
    <col min="33" max="33" width="15.875" style="11" customWidth="1"/>
    <col min="34" max="34" width="29.625" style="9" customWidth="1"/>
    <col min="35" max="35" width="17.125" style="10" customWidth="1"/>
    <col min="36" max="36" width="16.375" style="10" customWidth="1"/>
    <col min="37" max="37" width="15.75" style="10" customWidth="1"/>
    <col min="38" max="38" width="16.375" style="11" customWidth="1"/>
    <col min="39" max="39" width="15.875" style="12" customWidth="1"/>
    <col min="40" max="43" width="15.875" style="10" customWidth="1"/>
    <col min="44" max="44" width="15.875" style="11" customWidth="1"/>
    <col min="45" max="45" width="29.625" style="9" customWidth="1"/>
    <col min="46" max="46" width="17.125" style="10" customWidth="1"/>
    <col min="47" max="47" width="16.375" style="10" customWidth="1"/>
    <col min="48" max="48" width="15.75" style="10" customWidth="1"/>
    <col min="49" max="49" width="16.375" style="11" customWidth="1"/>
    <col min="50" max="50" width="15.875" style="12" customWidth="1"/>
    <col min="51" max="54" width="15.875" style="10" customWidth="1"/>
    <col min="55" max="55" width="15.875" style="11" customWidth="1"/>
    <col min="56" max="56" width="29.625" style="9" customWidth="1"/>
    <col min="57" max="57" width="17.125" style="10" customWidth="1"/>
    <col min="58" max="58" width="16.375" style="10" customWidth="1"/>
    <col min="59" max="59" width="15.75" style="10" customWidth="1"/>
    <col min="60" max="60" width="16.375" style="11" customWidth="1"/>
    <col min="61" max="61" width="15.875" style="12" customWidth="1"/>
    <col min="62" max="65" width="15.875" style="10" customWidth="1"/>
    <col min="66" max="66" width="15.875" style="11" customWidth="1"/>
    <col min="67" max="67" width="29.625" style="9" customWidth="1"/>
    <col min="68" max="68" width="17.125" style="10" customWidth="1"/>
    <col min="69" max="69" width="16.375" style="10" customWidth="1"/>
    <col min="70" max="70" width="15.75" style="10" customWidth="1"/>
    <col min="71" max="71" width="16.375" style="11" customWidth="1"/>
    <col min="72" max="72" width="15.875" style="12" customWidth="1"/>
    <col min="73" max="76" width="15.875" style="10" customWidth="1"/>
    <col min="77" max="77" width="15.875" style="11" customWidth="1"/>
    <col min="78" max="78" width="29.625" style="9" customWidth="1"/>
    <col min="79" max="79" width="17.125" style="10" customWidth="1"/>
    <col min="80" max="80" width="16.375" style="10" customWidth="1"/>
    <col min="81" max="81" width="15.75" style="10" customWidth="1"/>
    <col min="82" max="82" width="16.375" style="11" customWidth="1"/>
    <col min="83" max="83" width="15.875" style="12" customWidth="1"/>
    <col min="84" max="87" width="15.875" style="10" customWidth="1"/>
    <col min="88" max="88" width="15.875" style="11" customWidth="1"/>
    <col min="89" max="89" width="29.625" style="9" customWidth="1"/>
    <col min="90" max="90" width="17.125" style="10" customWidth="1"/>
    <col min="91" max="91" width="16.375" style="10" customWidth="1"/>
    <col min="92" max="92" width="15.75" style="10" customWidth="1"/>
    <col min="93" max="93" width="16.375" style="11" customWidth="1"/>
    <col min="94" max="94" width="15.875" style="12" customWidth="1"/>
    <col min="95" max="98" width="15.875" style="10" customWidth="1"/>
    <col min="99" max="99" width="15.875" style="11" customWidth="1"/>
    <col min="100" max="100" width="29.625" style="9" customWidth="1"/>
    <col min="101" max="101" width="17.125" style="10" customWidth="1"/>
    <col min="102" max="102" width="16.375" style="10" customWidth="1"/>
    <col min="103" max="103" width="15.75" style="10" customWidth="1"/>
    <col min="104" max="104" width="16.375" style="11" customWidth="1"/>
    <col min="105" max="105" width="15.875" style="12" customWidth="1"/>
    <col min="106" max="109" width="15.875" style="10" customWidth="1"/>
    <col min="110" max="110" width="15.875" style="11" customWidth="1"/>
    <col min="111" max="111" width="29.625" style="9" customWidth="1"/>
    <col min="112" max="112" width="17.125" style="10" customWidth="1"/>
    <col min="113" max="113" width="18.875" style="10" bestFit="1" customWidth="1"/>
    <col min="114" max="114" width="15.75" style="10" customWidth="1"/>
    <col min="115" max="115" width="16.375" style="11" customWidth="1"/>
    <col min="116" max="116" width="15.875" style="12" customWidth="1"/>
    <col min="117" max="120" width="15.875" style="10" customWidth="1"/>
    <col min="121" max="121" width="15.875" style="11" customWidth="1"/>
    <col min="122" max="122" width="29.625" style="9" customWidth="1"/>
    <col min="123" max="123" width="17.125" style="10" customWidth="1"/>
    <col min="124" max="124" width="16.375" style="10" customWidth="1"/>
    <col min="125" max="125" width="15.75" style="10" customWidth="1"/>
    <col min="126" max="126" width="16.375" style="11" customWidth="1"/>
    <col min="127" max="127" width="15.875" style="12" customWidth="1"/>
    <col min="128" max="131" width="15.875" style="10" customWidth="1"/>
    <col min="132" max="132" width="15.875" style="11" customWidth="1"/>
    <col min="133" max="133" width="29.625" style="9" customWidth="1"/>
    <col min="134" max="134" width="17.125" style="10" customWidth="1"/>
    <col min="135" max="135" width="16.375" style="10" customWidth="1"/>
    <col min="136" max="136" width="15.75" style="10" customWidth="1"/>
    <col min="137" max="137" width="16.375" style="11" customWidth="1"/>
    <col min="138" max="138" width="15.875" style="12" customWidth="1"/>
    <col min="139" max="142" width="15.875" style="10" customWidth="1"/>
    <col min="143" max="143" width="15.875" style="11" customWidth="1"/>
    <col min="144" max="144" width="29.625" style="9" customWidth="1"/>
    <col min="145" max="145" width="17.125" style="10" customWidth="1"/>
    <col min="146" max="146" width="16.375" style="10" customWidth="1"/>
    <col min="147" max="147" width="15.75" style="10" customWidth="1"/>
    <col min="148" max="148" width="16.375" style="11" customWidth="1"/>
    <col min="149" max="149" width="15.875" style="12" customWidth="1"/>
    <col min="150" max="153" width="15.875" style="10" customWidth="1"/>
    <col min="154" max="154" width="15.875" style="11" customWidth="1"/>
    <col min="155" max="155" width="29.625" style="9" customWidth="1"/>
    <col min="156" max="156" width="17.125" style="10" customWidth="1"/>
    <col min="157" max="157" width="16.375" style="10" customWidth="1"/>
    <col min="158" max="158" width="15.75" style="10" customWidth="1"/>
    <col min="159" max="159" width="16.375" style="11" customWidth="1"/>
    <col min="160" max="160" width="15.875" style="12" customWidth="1"/>
    <col min="161" max="164" width="15.875" style="10" customWidth="1"/>
    <col min="165" max="165" width="15.875" style="11" customWidth="1"/>
    <col min="166" max="166" width="29.625" style="9" customWidth="1"/>
    <col min="167" max="167" width="17.125" style="10" customWidth="1"/>
    <col min="168" max="168" width="16.375" style="10" customWidth="1"/>
    <col min="169" max="169" width="15.75" style="10" customWidth="1"/>
    <col min="170" max="170" width="16.375" style="11" customWidth="1"/>
    <col min="171" max="171" width="15.875" style="12" customWidth="1"/>
    <col min="172" max="175" width="15.875" style="10" customWidth="1"/>
    <col min="176" max="176" width="15.875" style="11" customWidth="1"/>
    <col min="177" max="177" width="29.625" style="9" customWidth="1"/>
    <col min="178" max="178" width="17.125" style="10" customWidth="1"/>
    <col min="179" max="179" width="18.875" style="10" bestFit="1" customWidth="1"/>
    <col min="180" max="180" width="15.75" style="10" customWidth="1"/>
    <col min="181" max="181" width="16.375" style="11" customWidth="1"/>
    <col min="182" max="182" width="15.875" style="12" customWidth="1"/>
    <col min="183" max="186" width="15.875" style="10" customWidth="1"/>
    <col min="187" max="187" width="15.875" style="11" customWidth="1"/>
    <col min="188" max="188" width="29.625" style="9" customWidth="1"/>
    <col min="189" max="189" width="17.125" style="10" customWidth="1"/>
    <col min="190" max="190" width="16.375" style="10" customWidth="1"/>
    <col min="191" max="191" width="15.75" style="10" customWidth="1"/>
    <col min="192" max="192" width="16.375" style="11" customWidth="1"/>
    <col min="193" max="193" width="15.875" style="12" customWidth="1"/>
    <col min="194" max="197" width="15.875" style="10" customWidth="1"/>
    <col min="198" max="198" width="15.875" style="11" customWidth="1"/>
    <col min="199" max="199" width="29.625" style="9" customWidth="1"/>
    <col min="200" max="200" width="17.125" style="10" customWidth="1"/>
    <col min="201" max="201" width="16.375" style="10" customWidth="1"/>
    <col min="202" max="202" width="15.75" style="10" customWidth="1"/>
    <col min="203" max="203" width="16.375" style="11" customWidth="1"/>
    <col min="204" max="204" width="15.875" style="12" customWidth="1"/>
    <col min="205" max="208" width="15.875" style="10" customWidth="1"/>
    <col min="209" max="209" width="15.875" style="11" customWidth="1"/>
    <col min="210" max="210" width="29.625" style="9" customWidth="1"/>
    <col min="211" max="211" width="17.125" style="10" customWidth="1"/>
    <col min="212" max="212" width="16.375" style="10" customWidth="1"/>
    <col min="213" max="213" width="15.75" style="10" customWidth="1"/>
    <col min="214" max="214" width="16.375" style="11" customWidth="1"/>
    <col min="215" max="215" width="15.875" style="12" customWidth="1"/>
    <col min="216" max="219" width="15.875" style="10" customWidth="1"/>
    <col min="220" max="220" width="15.875" style="11" customWidth="1"/>
    <col min="221" max="221" width="29.625" style="9" customWidth="1"/>
    <col min="222" max="222" width="17.125" style="10" customWidth="1"/>
    <col min="223" max="223" width="16.375" style="10" customWidth="1"/>
    <col min="224" max="224" width="15.75" style="10" customWidth="1"/>
    <col min="225" max="225" width="16.375" style="11" customWidth="1"/>
    <col min="226" max="226" width="15.875" style="12" customWidth="1"/>
    <col min="227" max="230" width="15.875" style="10" customWidth="1"/>
    <col min="231" max="231" width="15.875" style="11" customWidth="1"/>
    <col min="232" max="232" width="29.625" style="9" customWidth="1"/>
    <col min="233" max="233" width="17.125" style="10" customWidth="1"/>
    <col min="234" max="234" width="16.375" style="10" customWidth="1"/>
    <col min="235" max="235" width="15.75" style="10" customWidth="1"/>
    <col min="236" max="236" width="16.375" style="11" customWidth="1"/>
    <col min="237" max="237" width="15.875" style="12" customWidth="1"/>
    <col min="238" max="241" width="15.875" style="10" customWidth="1"/>
    <col min="242" max="242" width="15.875" style="11" customWidth="1"/>
    <col min="243" max="243" width="29.625" style="9" customWidth="1"/>
    <col min="244" max="244" width="17.125" style="10" customWidth="1"/>
    <col min="245" max="245" width="16.375" style="10" customWidth="1"/>
    <col min="246" max="246" width="15.75" style="10" customWidth="1"/>
    <col min="247" max="247" width="16.375" style="11" customWidth="1"/>
    <col min="248" max="248" width="15.875" style="12" customWidth="1"/>
    <col min="249" max="252" width="15.875" style="10" customWidth="1"/>
    <col min="253" max="253" width="15.875" style="11" customWidth="1"/>
    <col min="254" max="254" width="29.625" style="9" customWidth="1"/>
    <col min="255" max="255" width="17.125" style="10" customWidth="1"/>
    <col min="256" max="256" width="16.375" style="10" customWidth="1"/>
    <col min="257" max="257" width="15.75" style="10" customWidth="1"/>
    <col min="258" max="258" width="16.375" style="11" customWidth="1"/>
    <col min="259" max="259" width="15.875" style="12" customWidth="1"/>
    <col min="260" max="263" width="15.875" style="10" customWidth="1"/>
    <col min="264" max="264" width="15.875" style="11" customWidth="1"/>
    <col min="265" max="265" width="29.625" style="9" customWidth="1"/>
    <col min="266" max="266" width="17.125" style="10" customWidth="1"/>
    <col min="267" max="267" width="16.375" style="10" customWidth="1"/>
    <col min="268" max="268" width="15.75" style="10" customWidth="1"/>
    <col min="269" max="269" width="16.375" style="11" customWidth="1"/>
    <col min="270" max="270" width="15.875" style="12" customWidth="1"/>
    <col min="271" max="274" width="15.875" style="10" customWidth="1"/>
    <col min="275" max="275" width="15.875" style="11" customWidth="1"/>
    <col min="276" max="276" width="29.625" style="9" customWidth="1"/>
    <col min="277" max="277" width="17.125" style="10" customWidth="1"/>
    <col min="278" max="278" width="16.375" style="10" customWidth="1"/>
    <col min="279" max="279" width="15.75" style="10" customWidth="1"/>
    <col min="280" max="280" width="16.375" style="11" customWidth="1"/>
    <col min="281" max="281" width="15.875" style="12" customWidth="1"/>
    <col min="282" max="285" width="15.875" style="10" customWidth="1"/>
    <col min="286" max="286" width="15.875" style="11" customWidth="1"/>
    <col min="287" max="287" width="29.625" style="9" customWidth="1"/>
    <col min="288" max="288" width="17.125" style="10" customWidth="1"/>
    <col min="289" max="289" width="16.375" style="41" customWidth="1"/>
    <col min="290" max="290" width="17.625" style="41" customWidth="1"/>
    <col min="291" max="291" width="19.625" style="11" customWidth="1"/>
    <col min="292" max="292" width="18.5" style="12" customWidth="1"/>
    <col min="293" max="294" width="19.625" style="10" customWidth="1"/>
    <col min="295" max="296" width="18.875" style="10" bestFit="1" customWidth="1"/>
    <col min="297" max="297" width="29.625" style="9" hidden="1" customWidth="1"/>
    <col min="298" max="298" width="17.125" style="10" hidden="1" customWidth="1"/>
    <col min="299" max="299" width="16.375" style="10" hidden="1" customWidth="1"/>
    <col min="300" max="300" width="15.75" style="10" hidden="1" customWidth="1"/>
    <col min="301" max="301" width="16.375" style="11" hidden="1" customWidth="1"/>
    <col min="302" max="302" width="15.875" style="12" hidden="1" customWidth="1"/>
    <col min="303" max="303" width="15.875" style="10" hidden="1" customWidth="1"/>
    <col min="304" max="306" width="15.875" style="10" hidden="1" customWidth="1" collapsed="1"/>
    <col min="307" max="307" width="15.875" style="11" hidden="1" customWidth="1"/>
    <col min="308" max="308" width="29.625" style="9" hidden="1" customWidth="1"/>
    <col min="309" max="309" width="17.125" style="10" hidden="1" customWidth="1"/>
    <col min="310" max="310" width="16.375" style="10" hidden="1" customWidth="1"/>
    <col min="311" max="311" width="15.75" style="10" hidden="1" customWidth="1"/>
    <col min="312" max="312" width="16.375" style="11" hidden="1" customWidth="1"/>
    <col min="313" max="313" width="15.875" style="12" hidden="1" customWidth="1"/>
    <col min="314" max="314" width="15.875" style="10" hidden="1" customWidth="1"/>
    <col min="315" max="317" width="15.875" style="10" hidden="1" customWidth="1" collapsed="1"/>
    <col min="318" max="318" width="15.875" style="11" hidden="1" customWidth="1"/>
    <col min="319" max="319" width="29.625" style="9" hidden="1" customWidth="1"/>
    <col min="320" max="320" width="17.125" style="10" hidden="1" customWidth="1"/>
    <col min="321" max="321" width="16.375" style="10" hidden="1" customWidth="1"/>
    <col min="322" max="322" width="15.75" style="10" hidden="1" customWidth="1"/>
    <col min="323" max="323" width="16.375" style="11" hidden="1" customWidth="1"/>
    <col min="324" max="324" width="15.875" style="12" hidden="1" customWidth="1"/>
    <col min="325" max="325" width="15.875" style="10" hidden="1" customWidth="1"/>
    <col min="326" max="328" width="15.875" style="10" hidden="1" customWidth="1" collapsed="1"/>
    <col min="329" max="329" width="15.875" style="11" hidden="1" customWidth="1"/>
    <col min="330" max="330" width="29.625" style="9" hidden="1" customWidth="1"/>
    <col min="331" max="331" width="17.125" style="10" hidden="1" customWidth="1"/>
    <col min="332" max="332" width="16.375" style="10" hidden="1" customWidth="1"/>
    <col min="333" max="333" width="15.75" style="10" hidden="1" customWidth="1"/>
    <col min="334" max="334" width="16.375" style="11" hidden="1" customWidth="1"/>
    <col min="335" max="335" width="15.875" style="12" hidden="1" customWidth="1"/>
    <col min="336" max="336" width="15.875" style="10" hidden="1" customWidth="1"/>
    <col min="337" max="339" width="15.875" style="10" hidden="1" customWidth="1" collapsed="1"/>
    <col min="340" max="340" width="15.875" style="11" hidden="1" customWidth="1"/>
    <col min="341" max="341" width="29.625" style="9" hidden="1" customWidth="1"/>
    <col min="342" max="342" width="17.125" style="10" hidden="1" customWidth="1"/>
    <col min="343" max="343" width="16.375" style="10" hidden="1" customWidth="1"/>
    <col min="344" max="344" width="15.75" style="10" hidden="1" customWidth="1"/>
    <col min="345" max="345" width="16.375" style="11" hidden="1" customWidth="1"/>
    <col min="346" max="346" width="15.875" style="12" hidden="1" customWidth="1"/>
    <col min="347" max="347" width="15.875" style="10" hidden="1" customWidth="1"/>
    <col min="348" max="350" width="15.875" style="10" hidden="1" customWidth="1" collapsed="1"/>
    <col min="351" max="351" width="15.875" style="11" hidden="1" customWidth="1"/>
    <col min="352" max="352" width="29.625" style="9" hidden="1" customWidth="1"/>
    <col min="353" max="353" width="17.125" style="10" hidden="1" customWidth="1"/>
    <col min="354" max="354" width="16.375" style="10" hidden="1" customWidth="1"/>
    <col min="355" max="355" width="15.75" style="10" hidden="1" customWidth="1"/>
    <col min="356" max="356" width="16.375" style="11" hidden="1" customWidth="1"/>
    <col min="357" max="357" width="15.875" style="12" hidden="1" customWidth="1"/>
    <col min="358" max="358" width="15.875" style="10" hidden="1" customWidth="1"/>
    <col min="359" max="361" width="15.875" style="10" hidden="1" customWidth="1" collapsed="1"/>
    <col min="362" max="362" width="15.875" style="11" hidden="1" customWidth="1"/>
    <col min="363" max="363" width="29.625" style="9" hidden="1" customWidth="1"/>
    <col min="364" max="364" width="17.125" style="10" hidden="1" customWidth="1"/>
    <col min="365" max="365" width="16.375" style="10" hidden="1" customWidth="1"/>
    <col min="366" max="366" width="15.75" style="10" hidden="1" customWidth="1"/>
    <col min="367" max="367" width="16.375" style="11" hidden="1" customWidth="1"/>
    <col min="368" max="368" width="15.875" style="12" hidden="1" customWidth="1"/>
    <col min="369" max="369" width="15.875" style="10" hidden="1" customWidth="1"/>
    <col min="370" max="372" width="15.875" style="10" hidden="1" customWidth="1" collapsed="1"/>
    <col min="373" max="373" width="15.875" style="11" hidden="1" customWidth="1"/>
    <col min="374" max="374" width="29.625" style="9" hidden="1" customWidth="1"/>
    <col min="375" max="375" width="17.125" style="10" hidden="1" customWidth="1"/>
    <col min="376" max="376" width="16.375" style="10" hidden="1" customWidth="1"/>
    <col min="377" max="377" width="15.75" style="10" hidden="1" customWidth="1"/>
    <col min="378" max="378" width="16.375" style="11" hidden="1" customWidth="1"/>
    <col min="379" max="379" width="15.875" style="12" hidden="1" customWidth="1"/>
    <col min="380" max="380" width="15.875" style="10" hidden="1" customWidth="1"/>
    <col min="381" max="383" width="15.875" style="10" hidden="1" customWidth="1" collapsed="1"/>
    <col min="384" max="384" width="15.875" style="11" hidden="1" customWidth="1"/>
    <col min="385" max="385" width="29.625" style="9" hidden="1" customWidth="1"/>
    <col min="386" max="386" width="17.125" style="10" hidden="1" customWidth="1"/>
    <col min="387" max="387" width="16.375" style="10" hidden="1" customWidth="1"/>
    <col min="388" max="388" width="15.75" style="10" hidden="1" customWidth="1"/>
    <col min="389" max="389" width="16.375" style="11" hidden="1" customWidth="1"/>
    <col min="390" max="390" width="15.875" style="12" hidden="1" customWidth="1"/>
    <col min="391" max="391" width="15.875" style="10" hidden="1" customWidth="1"/>
    <col min="392" max="394" width="15.875" style="10" hidden="1" customWidth="1" collapsed="1"/>
    <col min="395" max="395" width="15.875" style="11" hidden="1" customWidth="1"/>
    <col min="396" max="396" width="29.625" style="9" hidden="1" customWidth="1"/>
    <col min="397" max="397" width="17.125" style="10" hidden="1" customWidth="1"/>
    <col min="398" max="398" width="16.375" style="10" hidden="1" customWidth="1"/>
    <col min="399" max="399" width="15.75" style="10" hidden="1" customWidth="1"/>
    <col min="400" max="400" width="16.375" style="11" hidden="1" customWidth="1"/>
    <col min="401" max="401" width="15.875" style="12" hidden="1" customWidth="1"/>
    <col min="402" max="402" width="15.875" style="10" hidden="1" customWidth="1"/>
    <col min="403" max="405" width="15.875" style="10" hidden="1" customWidth="1" collapsed="1"/>
    <col min="406" max="406" width="15.875" style="11" hidden="1" customWidth="1"/>
    <col min="407" max="407" width="29.625" style="9" hidden="1" customWidth="1"/>
    <col min="408" max="408" width="17.125" style="10" hidden="1" customWidth="1"/>
    <col min="409" max="409" width="16.375" style="10" hidden="1" customWidth="1"/>
    <col min="410" max="410" width="15.75" style="10" hidden="1" customWidth="1"/>
    <col min="411" max="411" width="16.375" style="11" hidden="1" customWidth="1"/>
    <col min="412" max="412" width="15.875" style="12" hidden="1" customWidth="1"/>
    <col min="413" max="413" width="15.875" style="10" hidden="1" customWidth="1"/>
    <col min="414" max="416" width="15.875" style="10" hidden="1" customWidth="1" collapsed="1"/>
    <col min="417" max="417" width="15.875" style="11" hidden="1" customWidth="1"/>
    <col min="418" max="418" width="29.625" style="9" hidden="1" customWidth="1"/>
    <col min="419" max="419" width="17.125" style="10" hidden="1" customWidth="1"/>
    <col min="420" max="420" width="16.375" style="10" hidden="1" customWidth="1"/>
    <col min="421" max="421" width="15.75" style="10" hidden="1" customWidth="1"/>
    <col min="422" max="422" width="16.375" style="11" hidden="1" customWidth="1"/>
    <col min="423" max="423" width="15.875" style="12" hidden="1" customWidth="1"/>
    <col min="424" max="424" width="15.875" style="10" hidden="1" customWidth="1"/>
    <col min="425" max="427" width="15.875" style="10" hidden="1" customWidth="1" collapsed="1"/>
    <col min="428" max="428" width="15.875" style="11" hidden="1" customWidth="1"/>
    <col min="429" max="429" width="29.625" style="9" hidden="1" customWidth="1"/>
    <col min="430" max="430" width="17.125" style="10" hidden="1" customWidth="1"/>
    <col min="431" max="431" width="16.375" style="10" hidden="1" customWidth="1"/>
    <col min="432" max="432" width="15.75" style="10" hidden="1" customWidth="1"/>
    <col min="433" max="433" width="16.375" style="11" hidden="1" customWidth="1"/>
    <col min="434" max="434" width="15.875" style="12" hidden="1" customWidth="1"/>
    <col min="435" max="435" width="15.875" style="10" hidden="1" customWidth="1"/>
    <col min="436" max="438" width="15.875" style="10" hidden="1" customWidth="1" collapsed="1"/>
    <col min="439" max="439" width="15.875" style="11" hidden="1" customWidth="1"/>
    <col min="440" max="440" width="29.625" style="9" hidden="1" customWidth="1"/>
    <col min="441" max="441" width="17.125" style="10" hidden="1" customWidth="1"/>
    <col min="442" max="442" width="16.375" style="10" hidden="1" customWidth="1"/>
    <col min="443" max="443" width="15.75" style="10" hidden="1" customWidth="1"/>
    <col min="444" max="444" width="16.375" style="11" hidden="1" customWidth="1"/>
    <col min="445" max="445" width="15.875" style="12" hidden="1" customWidth="1"/>
    <col min="446" max="446" width="15.875" style="10" hidden="1" customWidth="1"/>
    <col min="447" max="449" width="15.875" style="10" hidden="1" customWidth="1" collapsed="1"/>
    <col min="450" max="450" width="15.875" style="11" hidden="1" customWidth="1"/>
    <col min="451" max="451" width="29.625" style="9" hidden="1" customWidth="1"/>
    <col min="452" max="452" width="17.125" style="10" hidden="1" customWidth="1"/>
    <col min="453" max="453" width="16.375" style="10" hidden="1" customWidth="1"/>
    <col min="454" max="454" width="15.75" style="10" hidden="1" customWidth="1"/>
    <col min="455" max="455" width="16.375" style="11" hidden="1" customWidth="1"/>
    <col min="456" max="456" width="15.875" style="12" hidden="1" customWidth="1"/>
    <col min="457" max="457" width="15.875" style="10" hidden="1" customWidth="1"/>
    <col min="458" max="460" width="15.875" style="10" hidden="1" customWidth="1" collapsed="1"/>
    <col min="461" max="461" width="15.875" style="11" hidden="1" customWidth="1"/>
    <col min="462" max="462" width="29.625" style="9" hidden="1" customWidth="1"/>
    <col min="463" max="463" width="17.125" style="10" hidden="1" customWidth="1"/>
    <col min="464" max="464" width="16.375" style="10" hidden="1" customWidth="1"/>
    <col min="465" max="465" width="15.75" style="10" hidden="1" customWidth="1"/>
    <col min="466" max="466" width="16.375" style="11" hidden="1" customWidth="1"/>
    <col min="467" max="467" width="15.875" style="12" hidden="1" customWidth="1"/>
    <col min="468" max="468" width="15.875" style="10" hidden="1" customWidth="1"/>
    <col min="469" max="471" width="15.875" style="10" hidden="1" customWidth="1" collapsed="1"/>
    <col min="472" max="472" width="15.875" style="11" hidden="1" customWidth="1"/>
    <col min="473" max="473" width="29.625" style="9" hidden="1" customWidth="1"/>
    <col min="474" max="474" width="17.125" style="10" hidden="1" customWidth="1"/>
    <col min="475" max="475" width="16.375" style="10" hidden="1" customWidth="1"/>
    <col min="476" max="476" width="15.75" style="10" hidden="1" customWidth="1"/>
    <col min="477" max="477" width="16.375" style="11" hidden="1" customWidth="1"/>
    <col min="478" max="478" width="15.875" style="12" hidden="1" customWidth="1"/>
    <col min="479" max="479" width="15.875" style="10" hidden="1" customWidth="1"/>
    <col min="480" max="482" width="15.875" style="10" hidden="1" customWidth="1" collapsed="1"/>
    <col min="483" max="483" width="15.875" style="11" hidden="1" customWidth="1"/>
    <col min="484" max="484" width="29.625" style="9" hidden="1" customWidth="1"/>
    <col min="485" max="485" width="17.125" style="10" hidden="1" customWidth="1"/>
    <col min="486" max="486" width="16.375" style="10" hidden="1" customWidth="1"/>
    <col min="487" max="487" width="15.75" style="10" hidden="1" customWidth="1"/>
    <col min="488" max="488" width="16.375" style="11" hidden="1" customWidth="1"/>
    <col min="489" max="489" width="15.875" style="12" hidden="1" customWidth="1"/>
    <col min="490" max="490" width="15.875" style="10" hidden="1" customWidth="1"/>
    <col min="491" max="493" width="15.875" style="10" hidden="1" customWidth="1" collapsed="1"/>
    <col min="494" max="494" width="15.875" style="11" hidden="1" customWidth="1"/>
    <col min="495" max="495" width="29.625" style="9" hidden="1" customWidth="1"/>
    <col min="496" max="496" width="17.125" style="10" hidden="1" customWidth="1"/>
    <col min="497" max="497" width="16.375" style="10" hidden="1" customWidth="1"/>
    <col min="498" max="498" width="15.75" style="10" hidden="1" customWidth="1"/>
    <col min="499" max="499" width="16.375" style="11" hidden="1" customWidth="1"/>
    <col min="500" max="500" width="15.875" style="12" hidden="1" customWidth="1"/>
    <col min="501" max="501" width="15.875" style="10" hidden="1" customWidth="1"/>
    <col min="502" max="504" width="15.875" style="10" hidden="1" customWidth="1" collapsed="1"/>
    <col min="505" max="505" width="15.875" style="11" hidden="1" customWidth="1"/>
    <col min="506" max="506" width="29.625" style="9" hidden="1" customWidth="1"/>
    <col min="507" max="507" width="17.125" style="10" hidden="1" customWidth="1"/>
    <col min="508" max="508" width="16.375" style="10" hidden="1" customWidth="1"/>
    <col min="509" max="509" width="15.75" style="10" hidden="1" customWidth="1"/>
    <col min="510" max="510" width="16.375" style="11" hidden="1" customWidth="1"/>
    <col min="511" max="511" width="15.875" style="12" hidden="1" customWidth="1"/>
    <col min="512" max="512" width="15.875" style="10" hidden="1" customWidth="1"/>
    <col min="513" max="515" width="15.875" style="10" hidden="1" customWidth="1" collapsed="1"/>
    <col min="516" max="516" width="15.875" style="11" hidden="1" customWidth="1"/>
    <col min="517" max="517" width="29.625" style="9" hidden="1" customWidth="1"/>
    <col min="518" max="518" width="17.125" style="10" hidden="1" customWidth="1"/>
    <col min="519" max="519" width="16.375" style="10" hidden="1" customWidth="1"/>
    <col min="520" max="520" width="15.75" style="10" hidden="1" customWidth="1"/>
    <col min="521" max="521" width="16.375" style="11" hidden="1" customWidth="1"/>
    <col min="522" max="522" width="15.875" style="12" hidden="1" customWidth="1"/>
    <col min="523" max="523" width="15.875" style="10" hidden="1" customWidth="1"/>
    <col min="524" max="526" width="15.875" style="10" hidden="1" customWidth="1" collapsed="1"/>
    <col min="527" max="527" width="15.875" style="11" hidden="1" customWidth="1"/>
    <col min="528" max="528" width="29.625" style="9" hidden="1" customWidth="1"/>
    <col min="529" max="529" width="17.125" style="10" hidden="1" customWidth="1"/>
    <col min="530" max="530" width="16.375" style="10" hidden="1" customWidth="1"/>
    <col min="531" max="531" width="15.75" style="10" hidden="1" customWidth="1"/>
    <col min="532" max="532" width="16.375" style="11" hidden="1" customWidth="1"/>
    <col min="533" max="533" width="15.875" style="12" hidden="1" customWidth="1"/>
    <col min="534" max="534" width="15.875" style="10" hidden="1" customWidth="1"/>
    <col min="535" max="537" width="15.875" style="10" hidden="1" customWidth="1" collapsed="1"/>
    <col min="538" max="538" width="15.875" style="11" hidden="1" customWidth="1"/>
    <col min="539" max="539" width="29.625" style="9" hidden="1" customWidth="1"/>
    <col min="540" max="540" width="17.125" style="10" hidden="1" customWidth="1"/>
    <col min="541" max="541" width="16.375" style="10" hidden="1" customWidth="1"/>
    <col min="542" max="542" width="15.75" style="10" hidden="1" customWidth="1"/>
    <col min="543" max="543" width="16.375" style="11" hidden="1" customWidth="1"/>
    <col min="544" max="544" width="15.875" style="12" hidden="1" customWidth="1"/>
    <col min="545" max="545" width="15.875" style="10" hidden="1" customWidth="1"/>
    <col min="546" max="548" width="15.875" style="10" hidden="1" customWidth="1" collapsed="1"/>
    <col min="549" max="549" width="15.875" style="11" hidden="1" customWidth="1"/>
    <col min="550" max="550" width="29.625" style="9" hidden="1" customWidth="1"/>
    <col min="551" max="551" width="17.125" style="10" hidden="1" customWidth="1"/>
    <col min="552" max="552" width="16.375" style="10" hidden="1" customWidth="1"/>
    <col min="553" max="553" width="15.75" style="10" hidden="1" customWidth="1"/>
    <col min="554" max="554" width="16.375" style="11" hidden="1" customWidth="1"/>
    <col min="555" max="555" width="15.875" style="12" hidden="1" customWidth="1"/>
    <col min="556" max="556" width="15.875" style="10" hidden="1" customWidth="1"/>
    <col min="557" max="559" width="15.875" style="10" hidden="1" customWidth="1" collapsed="1"/>
    <col min="560" max="560" width="15.875" style="11" hidden="1" customWidth="1"/>
    <col min="561" max="561" width="29.625" style="9" hidden="1" customWidth="1"/>
    <col min="562" max="562" width="17.125" style="10" hidden="1" customWidth="1"/>
    <col min="563" max="563" width="16.375" style="10" hidden="1" customWidth="1"/>
    <col min="564" max="564" width="15.75" style="10" hidden="1" customWidth="1"/>
    <col min="565" max="565" width="16.375" style="11" hidden="1" customWidth="1"/>
    <col min="566" max="566" width="15.875" style="12" hidden="1" customWidth="1"/>
    <col min="567" max="567" width="15.875" style="10" hidden="1" customWidth="1"/>
    <col min="568" max="570" width="15.875" style="10" hidden="1" customWidth="1" collapsed="1"/>
    <col min="571" max="571" width="15.875" style="11" hidden="1" customWidth="1"/>
    <col min="572" max="572" width="29.625" style="9" hidden="1" customWidth="1"/>
    <col min="573" max="573" width="17.125" style="10" hidden="1" customWidth="1"/>
    <col min="574" max="574" width="16.375" style="10" hidden="1" customWidth="1"/>
    <col min="575" max="575" width="15.75" style="10" hidden="1" customWidth="1"/>
    <col min="576" max="576" width="16.375" style="11" hidden="1" customWidth="1"/>
    <col min="577" max="577" width="15.875" style="12" hidden="1" customWidth="1"/>
    <col min="578" max="578" width="15.875" style="10" hidden="1" customWidth="1"/>
    <col min="579" max="581" width="15.875" style="10" hidden="1" customWidth="1" collapsed="1"/>
    <col min="582" max="582" width="15.875" style="11" hidden="1" customWidth="1"/>
    <col min="583" max="583" width="29.625" style="9" hidden="1" customWidth="1"/>
    <col min="584" max="584" width="17.125" style="10" hidden="1" customWidth="1"/>
    <col min="585" max="585" width="16.375" style="10" hidden="1" customWidth="1"/>
    <col min="586" max="586" width="15.75" style="10" hidden="1" customWidth="1"/>
    <col min="587" max="587" width="16.375" style="11" hidden="1" customWidth="1"/>
    <col min="588" max="588" width="15.875" style="12" hidden="1" customWidth="1"/>
    <col min="589" max="589" width="15.875" style="10" hidden="1" customWidth="1"/>
    <col min="590" max="592" width="15.875" style="10" hidden="1" customWidth="1" collapsed="1"/>
    <col min="593" max="593" width="15.875" style="11" hidden="1" customWidth="1"/>
    <col min="594" max="594" width="29.625" style="9" hidden="1" customWidth="1"/>
    <col min="595" max="595" width="17.125" style="10" hidden="1" customWidth="1"/>
    <col min="596" max="596" width="16.375" style="10" hidden="1" customWidth="1"/>
    <col min="597" max="597" width="15.75" style="10" hidden="1" customWidth="1"/>
    <col min="598" max="598" width="16.375" style="11" hidden="1" customWidth="1"/>
    <col min="599" max="599" width="15.875" style="12" hidden="1" customWidth="1"/>
    <col min="600" max="600" width="15.875" style="10" hidden="1" customWidth="1"/>
    <col min="601" max="603" width="15.875" style="10" hidden="1" customWidth="1" collapsed="1"/>
    <col min="604" max="604" width="15.875" style="11" hidden="1" customWidth="1"/>
    <col min="605" max="605" width="29.625" style="9" hidden="1" customWidth="1"/>
    <col min="606" max="606" width="17.125" style="10" hidden="1" customWidth="1"/>
    <col min="607" max="607" width="16.375" style="10" hidden="1" customWidth="1"/>
    <col min="608" max="608" width="15.75" style="10" hidden="1" customWidth="1"/>
    <col min="609" max="609" width="16.375" style="11" hidden="1" customWidth="1"/>
    <col min="610" max="610" width="15.875" style="12" hidden="1" customWidth="1"/>
    <col min="611" max="611" width="15.875" style="10" hidden="1" customWidth="1"/>
    <col min="612" max="614" width="15.875" style="10" hidden="1" customWidth="1" collapsed="1"/>
    <col min="615" max="615" width="15.875" style="11" hidden="1" customWidth="1"/>
    <col min="616" max="16384" width="9" style="13"/>
  </cols>
  <sheetData>
    <row r="1" spans="1:615" s="2" customFormat="1" ht="23.1" customHeight="1" x14ac:dyDescent="0.25">
      <c r="A1" s="4"/>
      <c r="B1" s="32" t="s">
        <v>269</v>
      </c>
      <c r="C1" s="32"/>
      <c r="D1" s="32"/>
      <c r="E1" s="33"/>
      <c r="F1" s="34" t="s">
        <v>270</v>
      </c>
      <c r="G1" s="34"/>
      <c r="H1" s="34"/>
      <c r="I1" s="34"/>
      <c r="J1" s="34"/>
      <c r="L1" s="4"/>
      <c r="M1" s="32" t="s">
        <v>269</v>
      </c>
      <c r="N1" s="32"/>
      <c r="O1" s="32"/>
      <c r="P1" s="33"/>
      <c r="Q1" s="34" t="s">
        <v>270</v>
      </c>
      <c r="R1" s="34"/>
      <c r="S1" s="34"/>
      <c r="T1" s="34"/>
      <c r="U1" s="34"/>
      <c r="W1" s="4"/>
      <c r="X1" s="32" t="s">
        <v>269</v>
      </c>
      <c r="Y1" s="32"/>
      <c r="Z1" s="32"/>
      <c r="AA1" s="33"/>
      <c r="AB1" s="34" t="s">
        <v>270</v>
      </c>
      <c r="AC1" s="34"/>
      <c r="AD1" s="34"/>
      <c r="AE1" s="34"/>
      <c r="AF1" s="34"/>
      <c r="AH1" s="4"/>
      <c r="AI1" s="32" t="s">
        <v>269</v>
      </c>
      <c r="AJ1" s="32"/>
      <c r="AK1" s="32"/>
      <c r="AL1" s="33"/>
      <c r="AM1" s="34" t="s">
        <v>270</v>
      </c>
      <c r="AN1" s="34"/>
      <c r="AO1" s="34"/>
      <c r="AP1" s="34"/>
      <c r="AQ1" s="34"/>
      <c r="AS1" s="4"/>
      <c r="AT1" s="32" t="s">
        <v>269</v>
      </c>
      <c r="AU1" s="32"/>
      <c r="AV1" s="32"/>
      <c r="AW1" s="33"/>
      <c r="AX1" s="34" t="s">
        <v>270</v>
      </c>
      <c r="AY1" s="34"/>
      <c r="AZ1" s="34"/>
      <c r="BA1" s="34"/>
      <c r="BB1" s="34"/>
      <c r="BD1" s="4"/>
      <c r="BE1" s="32" t="s">
        <v>269</v>
      </c>
      <c r="BF1" s="32"/>
      <c r="BG1" s="32"/>
      <c r="BH1" s="33"/>
      <c r="BI1" s="34" t="s">
        <v>270</v>
      </c>
      <c r="BJ1" s="34"/>
      <c r="BK1" s="34"/>
      <c r="BL1" s="34"/>
      <c r="BM1" s="34"/>
      <c r="BO1" s="4"/>
      <c r="BP1" s="32" t="s">
        <v>269</v>
      </c>
      <c r="BQ1" s="32"/>
      <c r="BR1" s="32"/>
      <c r="BS1" s="33"/>
      <c r="BT1" s="34" t="s">
        <v>270</v>
      </c>
      <c r="BU1" s="34"/>
      <c r="BV1" s="34"/>
      <c r="BW1" s="34"/>
      <c r="BX1" s="34"/>
      <c r="BZ1" s="4"/>
      <c r="CA1" s="32" t="s">
        <v>269</v>
      </c>
      <c r="CB1" s="32"/>
      <c r="CC1" s="32"/>
      <c r="CD1" s="33"/>
      <c r="CE1" s="34" t="s">
        <v>270</v>
      </c>
      <c r="CF1" s="34"/>
      <c r="CG1" s="34"/>
      <c r="CH1" s="34"/>
      <c r="CI1" s="34"/>
      <c r="CK1" s="4"/>
      <c r="CL1" s="32" t="s">
        <v>269</v>
      </c>
      <c r="CM1" s="32"/>
      <c r="CN1" s="32"/>
      <c r="CO1" s="33"/>
      <c r="CP1" s="34" t="s">
        <v>270</v>
      </c>
      <c r="CQ1" s="34"/>
      <c r="CR1" s="34"/>
      <c r="CS1" s="34"/>
      <c r="CT1" s="34"/>
      <c r="CV1" s="4"/>
      <c r="CW1" s="32" t="s">
        <v>269</v>
      </c>
      <c r="CX1" s="32"/>
      <c r="CY1" s="32"/>
      <c r="CZ1" s="33"/>
      <c r="DA1" s="34" t="s">
        <v>270</v>
      </c>
      <c r="DB1" s="34"/>
      <c r="DC1" s="34"/>
      <c r="DD1" s="34"/>
      <c r="DE1" s="34"/>
      <c r="DG1" s="4"/>
      <c r="DH1" s="32" t="s">
        <v>269</v>
      </c>
      <c r="DI1" s="32"/>
      <c r="DJ1" s="32"/>
      <c r="DK1" s="33"/>
      <c r="DL1" s="34" t="s">
        <v>270</v>
      </c>
      <c r="DM1" s="34"/>
      <c r="DN1" s="34"/>
      <c r="DO1" s="34"/>
      <c r="DP1" s="34"/>
      <c r="DR1" s="4"/>
      <c r="DS1" s="32" t="s">
        <v>269</v>
      </c>
      <c r="DT1" s="32"/>
      <c r="DU1" s="32"/>
      <c r="DV1" s="33"/>
      <c r="DW1" s="34" t="s">
        <v>270</v>
      </c>
      <c r="DX1" s="34"/>
      <c r="DY1" s="34"/>
      <c r="DZ1" s="34"/>
      <c r="EA1" s="34"/>
      <c r="EC1" s="4"/>
      <c r="ED1" s="32" t="s">
        <v>269</v>
      </c>
      <c r="EE1" s="32"/>
      <c r="EF1" s="32"/>
      <c r="EG1" s="33"/>
      <c r="EH1" s="34" t="s">
        <v>270</v>
      </c>
      <c r="EI1" s="34"/>
      <c r="EJ1" s="34"/>
      <c r="EK1" s="34"/>
      <c r="EL1" s="34"/>
      <c r="EN1" s="4"/>
      <c r="EO1" s="32" t="s">
        <v>269</v>
      </c>
      <c r="EP1" s="32"/>
      <c r="EQ1" s="32"/>
      <c r="ER1" s="33"/>
      <c r="ES1" s="34" t="s">
        <v>270</v>
      </c>
      <c r="ET1" s="34"/>
      <c r="EU1" s="34"/>
      <c r="EV1" s="34"/>
      <c r="EW1" s="34"/>
      <c r="EY1" s="4"/>
      <c r="EZ1" s="32" t="s">
        <v>269</v>
      </c>
      <c r="FA1" s="32"/>
      <c r="FB1" s="32"/>
      <c r="FC1" s="33"/>
      <c r="FD1" s="34" t="s">
        <v>270</v>
      </c>
      <c r="FE1" s="34"/>
      <c r="FF1" s="34"/>
      <c r="FG1" s="34"/>
      <c r="FH1" s="34"/>
      <c r="FJ1" s="4"/>
      <c r="FK1" s="32" t="s">
        <v>269</v>
      </c>
      <c r="FL1" s="32"/>
      <c r="FM1" s="32"/>
      <c r="FN1" s="33"/>
      <c r="FO1" s="34" t="s">
        <v>270</v>
      </c>
      <c r="FP1" s="34"/>
      <c r="FQ1" s="34"/>
      <c r="FR1" s="34"/>
      <c r="FS1" s="34"/>
      <c r="FU1" s="4"/>
      <c r="FV1" s="32" t="s">
        <v>269</v>
      </c>
      <c r="FW1" s="32"/>
      <c r="FX1" s="32"/>
      <c r="FY1" s="33"/>
      <c r="FZ1" s="34" t="s">
        <v>270</v>
      </c>
      <c r="GA1" s="34"/>
      <c r="GB1" s="34"/>
      <c r="GC1" s="34"/>
      <c r="GD1" s="34"/>
      <c r="GF1" s="4"/>
      <c r="GG1" s="32" t="s">
        <v>269</v>
      </c>
      <c r="GH1" s="32"/>
      <c r="GI1" s="32"/>
      <c r="GJ1" s="33"/>
      <c r="GK1" s="34" t="s">
        <v>270</v>
      </c>
      <c r="GL1" s="34"/>
      <c r="GM1" s="34"/>
      <c r="GN1" s="34"/>
      <c r="GO1" s="34"/>
      <c r="GQ1" s="4"/>
      <c r="GR1" s="32" t="s">
        <v>269</v>
      </c>
      <c r="GS1" s="32"/>
      <c r="GT1" s="32"/>
      <c r="GU1" s="33"/>
      <c r="GV1" s="34" t="s">
        <v>270</v>
      </c>
      <c r="GW1" s="34"/>
      <c r="GX1" s="34"/>
      <c r="GY1" s="34"/>
      <c r="GZ1" s="34"/>
      <c r="HB1" s="4"/>
      <c r="HC1" s="32" t="s">
        <v>269</v>
      </c>
      <c r="HD1" s="32"/>
      <c r="HE1" s="32"/>
      <c r="HF1" s="33"/>
      <c r="HG1" s="34" t="s">
        <v>270</v>
      </c>
      <c r="HH1" s="34"/>
      <c r="HI1" s="34"/>
      <c r="HJ1" s="34"/>
      <c r="HK1" s="34"/>
      <c r="HM1" s="4"/>
      <c r="HN1" s="32" t="s">
        <v>269</v>
      </c>
      <c r="HO1" s="32"/>
      <c r="HP1" s="32"/>
      <c r="HQ1" s="33"/>
      <c r="HR1" s="34" t="s">
        <v>270</v>
      </c>
      <c r="HS1" s="34"/>
      <c r="HT1" s="34"/>
      <c r="HU1" s="34"/>
      <c r="HV1" s="34"/>
      <c r="HX1" s="4"/>
      <c r="HY1" s="32" t="s">
        <v>269</v>
      </c>
      <c r="HZ1" s="32"/>
      <c r="IA1" s="32"/>
      <c r="IB1" s="33"/>
      <c r="IC1" s="34" t="s">
        <v>270</v>
      </c>
      <c r="ID1" s="34"/>
      <c r="IE1" s="34"/>
      <c r="IF1" s="34"/>
      <c r="IG1" s="34"/>
      <c r="II1" s="4"/>
      <c r="IJ1" s="32" t="s">
        <v>269</v>
      </c>
      <c r="IK1" s="32"/>
      <c r="IL1" s="32"/>
      <c r="IM1" s="33"/>
      <c r="IN1" s="34" t="s">
        <v>270</v>
      </c>
      <c r="IO1" s="34"/>
      <c r="IP1" s="34"/>
      <c r="IQ1" s="34"/>
      <c r="IR1" s="34"/>
      <c r="IT1" s="4"/>
      <c r="IU1" s="32" t="s">
        <v>269</v>
      </c>
      <c r="IV1" s="32"/>
      <c r="IW1" s="32"/>
      <c r="IX1" s="33"/>
      <c r="IY1" s="34" t="s">
        <v>270</v>
      </c>
      <c r="IZ1" s="34"/>
      <c r="JA1" s="34"/>
      <c r="JB1" s="34"/>
      <c r="JC1" s="34"/>
      <c r="JE1" s="4"/>
      <c r="JF1" s="32" t="s">
        <v>269</v>
      </c>
      <c r="JG1" s="32"/>
      <c r="JH1" s="32"/>
      <c r="JI1" s="33"/>
      <c r="JJ1" s="34" t="s">
        <v>270</v>
      </c>
      <c r="JK1" s="34"/>
      <c r="JL1" s="34"/>
      <c r="JM1" s="34"/>
      <c r="JN1" s="34"/>
      <c r="JP1" s="4"/>
      <c r="JQ1" s="32" t="s">
        <v>269</v>
      </c>
      <c r="JR1" s="32"/>
      <c r="JS1" s="32"/>
      <c r="JT1" s="33"/>
      <c r="JU1" s="34" t="s">
        <v>270</v>
      </c>
      <c r="JV1" s="34"/>
      <c r="JW1" s="34"/>
      <c r="JX1" s="34"/>
      <c r="JY1" s="34"/>
      <c r="KA1" s="4"/>
      <c r="KB1" s="32" t="s">
        <v>269</v>
      </c>
      <c r="KC1" s="32"/>
      <c r="KD1" s="32"/>
      <c r="KE1" s="33"/>
      <c r="KF1" s="34" t="s">
        <v>270</v>
      </c>
      <c r="KG1" s="34"/>
      <c r="KH1" s="34"/>
      <c r="KI1" s="34"/>
      <c r="KJ1" s="34"/>
      <c r="KK1" s="4"/>
      <c r="KL1" s="32" t="s">
        <v>269</v>
      </c>
      <c r="KM1" s="32"/>
      <c r="KN1" s="32"/>
      <c r="KO1" s="33"/>
      <c r="KP1" s="34" t="s">
        <v>270</v>
      </c>
      <c r="KQ1" s="34"/>
      <c r="KR1" s="34"/>
      <c r="KS1" s="34"/>
      <c r="KT1" s="34"/>
      <c r="KV1" s="4"/>
      <c r="KW1" s="32" t="s">
        <v>269</v>
      </c>
      <c r="KX1" s="32"/>
      <c r="KY1" s="32"/>
      <c r="KZ1" s="33"/>
      <c r="LA1" s="34" t="s">
        <v>270</v>
      </c>
      <c r="LB1" s="34"/>
      <c r="LC1" s="34"/>
      <c r="LD1" s="34"/>
      <c r="LE1" s="34"/>
      <c r="LG1" s="4"/>
      <c r="LH1" s="32" t="s">
        <v>269</v>
      </c>
      <c r="LI1" s="32"/>
      <c r="LJ1" s="32"/>
      <c r="LK1" s="33"/>
      <c r="LL1" s="34" t="s">
        <v>270</v>
      </c>
      <c r="LM1" s="34"/>
      <c r="LN1" s="34"/>
      <c r="LO1" s="34"/>
      <c r="LP1" s="34"/>
      <c r="LR1" s="4"/>
      <c r="LS1" s="32" t="s">
        <v>269</v>
      </c>
      <c r="LT1" s="32"/>
      <c r="LU1" s="32"/>
      <c r="LV1" s="33"/>
      <c r="LW1" s="34" t="s">
        <v>270</v>
      </c>
      <c r="LX1" s="34"/>
      <c r="LY1" s="34"/>
      <c r="LZ1" s="34"/>
      <c r="MA1" s="34"/>
      <c r="MC1" s="4"/>
      <c r="MD1" s="32" t="s">
        <v>269</v>
      </c>
      <c r="ME1" s="32"/>
      <c r="MF1" s="32"/>
      <c r="MG1" s="33"/>
      <c r="MH1" s="34" t="s">
        <v>270</v>
      </c>
      <c r="MI1" s="34"/>
      <c r="MJ1" s="34"/>
      <c r="MK1" s="34"/>
      <c r="ML1" s="34"/>
      <c r="MN1" s="4"/>
      <c r="MO1" s="32" t="s">
        <v>269</v>
      </c>
      <c r="MP1" s="32"/>
      <c r="MQ1" s="32"/>
      <c r="MR1" s="33"/>
      <c r="MS1" s="34" t="s">
        <v>270</v>
      </c>
      <c r="MT1" s="34"/>
      <c r="MU1" s="34"/>
      <c r="MV1" s="34"/>
      <c r="MW1" s="34"/>
      <c r="MY1" s="4"/>
      <c r="MZ1" s="32" t="s">
        <v>269</v>
      </c>
      <c r="NA1" s="32"/>
      <c r="NB1" s="32"/>
      <c r="NC1" s="33"/>
      <c r="ND1" s="34" t="s">
        <v>270</v>
      </c>
      <c r="NE1" s="34"/>
      <c r="NF1" s="34"/>
      <c r="NG1" s="34"/>
      <c r="NH1" s="34"/>
      <c r="NJ1" s="4"/>
      <c r="NK1" s="32" t="s">
        <v>269</v>
      </c>
      <c r="NL1" s="32"/>
      <c r="NM1" s="32"/>
      <c r="NN1" s="33"/>
      <c r="NO1" s="34" t="s">
        <v>270</v>
      </c>
      <c r="NP1" s="34"/>
      <c r="NQ1" s="34"/>
      <c r="NR1" s="34"/>
      <c r="NS1" s="34"/>
      <c r="NU1" s="4"/>
      <c r="NV1" s="32" t="s">
        <v>269</v>
      </c>
      <c r="NW1" s="32"/>
      <c r="NX1" s="32"/>
      <c r="NY1" s="33"/>
      <c r="NZ1" s="34" t="s">
        <v>270</v>
      </c>
      <c r="OA1" s="34"/>
      <c r="OB1" s="34"/>
      <c r="OC1" s="34"/>
      <c r="OD1" s="34"/>
      <c r="OF1" s="4"/>
      <c r="OG1" s="32" t="s">
        <v>269</v>
      </c>
      <c r="OH1" s="32"/>
      <c r="OI1" s="32"/>
      <c r="OJ1" s="33"/>
      <c r="OK1" s="34" t="s">
        <v>270</v>
      </c>
      <c r="OL1" s="34"/>
      <c r="OM1" s="34"/>
      <c r="ON1" s="34"/>
      <c r="OO1" s="34"/>
      <c r="OQ1" s="4"/>
      <c r="OR1" s="32" t="s">
        <v>269</v>
      </c>
      <c r="OS1" s="32"/>
      <c r="OT1" s="32"/>
      <c r="OU1" s="33"/>
      <c r="OV1" s="34" t="s">
        <v>270</v>
      </c>
      <c r="OW1" s="34"/>
      <c r="OX1" s="34"/>
      <c r="OY1" s="34"/>
      <c r="OZ1" s="34"/>
      <c r="PB1" s="4"/>
      <c r="PC1" s="32" t="s">
        <v>269</v>
      </c>
      <c r="PD1" s="32"/>
      <c r="PE1" s="32"/>
      <c r="PF1" s="33"/>
      <c r="PG1" s="34" t="s">
        <v>270</v>
      </c>
      <c r="PH1" s="34"/>
      <c r="PI1" s="34"/>
      <c r="PJ1" s="34"/>
      <c r="PK1" s="34"/>
      <c r="PM1" s="4"/>
      <c r="PN1" s="32" t="s">
        <v>269</v>
      </c>
      <c r="PO1" s="32"/>
      <c r="PP1" s="32"/>
      <c r="PQ1" s="33"/>
      <c r="PR1" s="34" t="s">
        <v>270</v>
      </c>
      <c r="PS1" s="34"/>
      <c r="PT1" s="34"/>
      <c r="PU1" s="34"/>
      <c r="PV1" s="34"/>
      <c r="PX1" s="4"/>
      <c r="PY1" s="32" t="s">
        <v>269</v>
      </c>
      <c r="PZ1" s="32"/>
      <c r="QA1" s="32"/>
      <c r="QB1" s="33"/>
      <c r="QC1" s="34" t="s">
        <v>270</v>
      </c>
      <c r="QD1" s="34"/>
      <c r="QE1" s="34"/>
      <c r="QF1" s="34"/>
      <c r="QG1" s="34"/>
      <c r="QI1" s="4"/>
      <c r="QJ1" s="32" t="s">
        <v>269</v>
      </c>
      <c r="QK1" s="32"/>
      <c r="QL1" s="32"/>
      <c r="QM1" s="33"/>
      <c r="QN1" s="34" t="s">
        <v>270</v>
      </c>
      <c r="QO1" s="34"/>
      <c r="QP1" s="34"/>
      <c r="QQ1" s="34"/>
      <c r="QR1" s="34"/>
      <c r="QT1" s="4"/>
      <c r="QU1" s="32" t="s">
        <v>269</v>
      </c>
      <c r="QV1" s="32"/>
      <c r="QW1" s="32"/>
      <c r="QX1" s="33"/>
      <c r="QY1" s="34" t="s">
        <v>270</v>
      </c>
      <c r="QZ1" s="34"/>
      <c r="RA1" s="34"/>
      <c r="RB1" s="34"/>
      <c r="RC1" s="34"/>
      <c r="RE1" s="4"/>
      <c r="RF1" s="32" t="s">
        <v>269</v>
      </c>
      <c r="RG1" s="32"/>
      <c r="RH1" s="32"/>
      <c r="RI1" s="33"/>
      <c r="RJ1" s="34" t="s">
        <v>270</v>
      </c>
      <c r="RK1" s="34"/>
      <c r="RL1" s="34"/>
      <c r="RM1" s="34"/>
      <c r="RN1" s="34"/>
      <c r="RP1" s="4"/>
      <c r="RQ1" s="32" t="s">
        <v>269</v>
      </c>
      <c r="RR1" s="32"/>
      <c r="RS1" s="32"/>
      <c r="RT1" s="33"/>
      <c r="RU1" s="34" t="s">
        <v>270</v>
      </c>
      <c r="RV1" s="34"/>
      <c r="RW1" s="34"/>
      <c r="RX1" s="34"/>
      <c r="RY1" s="34"/>
      <c r="SA1" s="4"/>
      <c r="SB1" s="32" t="s">
        <v>269</v>
      </c>
      <c r="SC1" s="32"/>
      <c r="SD1" s="32"/>
      <c r="SE1" s="33"/>
      <c r="SF1" s="34" t="s">
        <v>270</v>
      </c>
      <c r="SG1" s="34"/>
      <c r="SH1" s="34"/>
      <c r="SI1" s="34"/>
      <c r="SJ1" s="34"/>
      <c r="SL1" s="4"/>
      <c r="SM1" s="32" t="s">
        <v>269</v>
      </c>
      <c r="SN1" s="32"/>
      <c r="SO1" s="32"/>
      <c r="SP1" s="33"/>
      <c r="SQ1" s="34" t="s">
        <v>270</v>
      </c>
      <c r="SR1" s="34"/>
      <c r="SS1" s="34"/>
      <c r="ST1" s="34"/>
      <c r="SU1" s="34"/>
      <c r="SW1" s="4"/>
      <c r="SX1" s="32" t="s">
        <v>269</v>
      </c>
      <c r="SY1" s="32"/>
      <c r="SZ1" s="32"/>
      <c r="TA1" s="33"/>
      <c r="TB1" s="34" t="s">
        <v>270</v>
      </c>
      <c r="TC1" s="34"/>
      <c r="TD1" s="34"/>
      <c r="TE1" s="34"/>
      <c r="TF1" s="34"/>
      <c r="TH1" s="4"/>
      <c r="TI1" s="32" t="s">
        <v>269</v>
      </c>
      <c r="TJ1" s="32"/>
      <c r="TK1" s="32"/>
      <c r="TL1" s="33"/>
      <c r="TM1" s="34" t="s">
        <v>270</v>
      </c>
      <c r="TN1" s="34"/>
      <c r="TO1" s="34"/>
      <c r="TP1" s="34"/>
      <c r="TQ1" s="34"/>
      <c r="TS1" s="4"/>
      <c r="TT1" s="32" t="s">
        <v>269</v>
      </c>
      <c r="TU1" s="32"/>
      <c r="TV1" s="32"/>
      <c r="TW1" s="33"/>
      <c r="TX1" s="34" t="s">
        <v>270</v>
      </c>
      <c r="TY1" s="34"/>
      <c r="TZ1" s="34"/>
      <c r="UA1" s="34"/>
      <c r="UB1" s="34"/>
      <c r="UD1" s="4"/>
      <c r="UE1" s="32" t="s">
        <v>269</v>
      </c>
      <c r="UF1" s="32"/>
      <c r="UG1" s="32"/>
      <c r="UH1" s="33"/>
      <c r="UI1" s="34" t="s">
        <v>270</v>
      </c>
      <c r="UJ1" s="34"/>
      <c r="UK1" s="34"/>
      <c r="UL1" s="34"/>
      <c r="UM1" s="34"/>
      <c r="UO1" s="4"/>
      <c r="UP1" s="32" t="s">
        <v>0</v>
      </c>
      <c r="UQ1" s="32"/>
      <c r="UR1" s="32"/>
      <c r="US1" s="33"/>
      <c r="UT1" s="34" t="s">
        <v>1</v>
      </c>
      <c r="UU1" s="34"/>
      <c r="UV1" s="34"/>
      <c r="UW1" s="34"/>
      <c r="UX1" s="34"/>
      <c r="UZ1" s="4"/>
      <c r="VA1" s="32" t="s">
        <v>0</v>
      </c>
      <c r="VB1" s="32"/>
      <c r="VC1" s="32"/>
      <c r="VD1" s="33"/>
      <c r="VE1" s="34" t="s">
        <v>1</v>
      </c>
      <c r="VF1" s="34"/>
      <c r="VG1" s="34"/>
      <c r="VH1" s="34"/>
      <c r="VI1" s="34"/>
      <c r="VK1" s="4"/>
      <c r="VL1" s="32" t="s">
        <v>0</v>
      </c>
      <c r="VM1" s="32"/>
      <c r="VN1" s="32"/>
      <c r="VO1" s="33"/>
      <c r="VP1" s="34" t="s">
        <v>1</v>
      </c>
      <c r="VQ1" s="34"/>
      <c r="VR1" s="34"/>
      <c r="VS1" s="34"/>
      <c r="VT1" s="34"/>
      <c r="VV1" s="4"/>
      <c r="VW1" s="32" t="s">
        <v>0</v>
      </c>
      <c r="VX1" s="32"/>
      <c r="VY1" s="32"/>
      <c r="VZ1" s="33"/>
      <c r="WA1" s="34" t="s">
        <v>1</v>
      </c>
      <c r="WB1" s="34"/>
      <c r="WC1" s="34"/>
      <c r="WD1" s="34"/>
      <c r="WE1" s="34"/>
      <c r="WG1" s="4"/>
      <c r="WH1" s="32" t="s">
        <v>0</v>
      </c>
      <c r="WI1" s="32"/>
      <c r="WJ1" s="32"/>
      <c r="WK1" s="33"/>
      <c r="WL1" s="34" t="s">
        <v>1</v>
      </c>
      <c r="WM1" s="34"/>
      <c r="WN1" s="34"/>
      <c r="WO1" s="34"/>
      <c r="WP1" s="34"/>
    </row>
    <row r="2" spans="1:615" s="2" customFormat="1" ht="23.1" customHeight="1" x14ac:dyDescent="0.25">
      <c r="A2" s="4"/>
      <c r="B2" s="35" t="s">
        <v>271</v>
      </c>
      <c r="C2" s="35"/>
      <c r="D2" s="35"/>
      <c r="E2" s="36"/>
      <c r="F2" s="37" t="s">
        <v>272</v>
      </c>
      <c r="G2" s="37"/>
      <c r="H2" s="37"/>
      <c r="I2" s="37"/>
      <c r="J2" s="37"/>
      <c r="L2" s="4"/>
      <c r="M2" s="35" t="s">
        <v>271</v>
      </c>
      <c r="N2" s="35"/>
      <c r="O2" s="35"/>
      <c r="P2" s="36"/>
      <c r="Q2" s="37" t="s">
        <v>272</v>
      </c>
      <c r="R2" s="37"/>
      <c r="S2" s="37"/>
      <c r="T2" s="37"/>
      <c r="U2" s="37"/>
      <c r="W2" s="4"/>
      <c r="X2" s="35" t="s">
        <v>271</v>
      </c>
      <c r="Y2" s="35"/>
      <c r="Z2" s="35"/>
      <c r="AA2" s="36"/>
      <c r="AB2" s="37" t="s">
        <v>272</v>
      </c>
      <c r="AC2" s="37"/>
      <c r="AD2" s="37"/>
      <c r="AE2" s="37"/>
      <c r="AF2" s="37"/>
      <c r="AH2" s="4"/>
      <c r="AI2" s="35" t="s">
        <v>271</v>
      </c>
      <c r="AJ2" s="35"/>
      <c r="AK2" s="35"/>
      <c r="AL2" s="36"/>
      <c r="AM2" s="37" t="s">
        <v>272</v>
      </c>
      <c r="AN2" s="37"/>
      <c r="AO2" s="37"/>
      <c r="AP2" s="37"/>
      <c r="AQ2" s="37"/>
      <c r="AS2" s="4"/>
      <c r="AT2" s="35" t="s">
        <v>271</v>
      </c>
      <c r="AU2" s="35"/>
      <c r="AV2" s="35"/>
      <c r="AW2" s="36"/>
      <c r="AX2" s="37" t="s">
        <v>272</v>
      </c>
      <c r="AY2" s="37"/>
      <c r="AZ2" s="37"/>
      <c r="BA2" s="37"/>
      <c r="BB2" s="37"/>
      <c r="BD2" s="4"/>
      <c r="BE2" s="35" t="s">
        <v>271</v>
      </c>
      <c r="BF2" s="35"/>
      <c r="BG2" s="35"/>
      <c r="BH2" s="36"/>
      <c r="BI2" s="37" t="s">
        <v>272</v>
      </c>
      <c r="BJ2" s="37"/>
      <c r="BK2" s="37"/>
      <c r="BL2" s="37"/>
      <c r="BM2" s="37"/>
      <c r="BO2" s="4"/>
      <c r="BP2" s="35" t="s">
        <v>271</v>
      </c>
      <c r="BQ2" s="35"/>
      <c r="BR2" s="35"/>
      <c r="BS2" s="36"/>
      <c r="BT2" s="37" t="s">
        <v>272</v>
      </c>
      <c r="BU2" s="37"/>
      <c r="BV2" s="37"/>
      <c r="BW2" s="37"/>
      <c r="BX2" s="37"/>
      <c r="BZ2" s="4"/>
      <c r="CA2" s="35" t="s">
        <v>271</v>
      </c>
      <c r="CB2" s="35"/>
      <c r="CC2" s="35"/>
      <c r="CD2" s="36"/>
      <c r="CE2" s="37" t="s">
        <v>272</v>
      </c>
      <c r="CF2" s="37"/>
      <c r="CG2" s="37"/>
      <c r="CH2" s="37"/>
      <c r="CI2" s="37"/>
      <c r="CK2" s="4"/>
      <c r="CL2" s="35" t="s">
        <v>271</v>
      </c>
      <c r="CM2" s="35"/>
      <c r="CN2" s="35"/>
      <c r="CO2" s="36"/>
      <c r="CP2" s="37" t="s">
        <v>272</v>
      </c>
      <c r="CQ2" s="37"/>
      <c r="CR2" s="37"/>
      <c r="CS2" s="37"/>
      <c r="CT2" s="37"/>
      <c r="CV2" s="4"/>
      <c r="CW2" s="35" t="s">
        <v>271</v>
      </c>
      <c r="CX2" s="35"/>
      <c r="CY2" s="35"/>
      <c r="CZ2" s="36"/>
      <c r="DA2" s="37" t="s">
        <v>272</v>
      </c>
      <c r="DB2" s="37"/>
      <c r="DC2" s="37"/>
      <c r="DD2" s="37"/>
      <c r="DE2" s="37"/>
      <c r="DG2" s="4"/>
      <c r="DH2" s="35" t="s">
        <v>271</v>
      </c>
      <c r="DI2" s="35"/>
      <c r="DJ2" s="35"/>
      <c r="DK2" s="36"/>
      <c r="DL2" s="37" t="s">
        <v>272</v>
      </c>
      <c r="DM2" s="37"/>
      <c r="DN2" s="37"/>
      <c r="DO2" s="37"/>
      <c r="DP2" s="37"/>
      <c r="DR2" s="4"/>
      <c r="DS2" s="35" t="s">
        <v>271</v>
      </c>
      <c r="DT2" s="35"/>
      <c r="DU2" s="35"/>
      <c r="DV2" s="36"/>
      <c r="DW2" s="37" t="s">
        <v>272</v>
      </c>
      <c r="DX2" s="37"/>
      <c r="DY2" s="37"/>
      <c r="DZ2" s="37"/>
      <c r="EA2" s="37"/>
      <c r="EC2" s="4"/>
      <c r="ED2" s="35" t="s">
        <v>271</v>
      </c>
      <c r="EE2" s="35"/>
      <c r="EF2" s="35"/>
      <c r="EG2" s="36"/>
      <c r="EH2" s="37" t="s">
        <v>272</v>
      </c>
      <c r="EI2" s="37"/>
      <c r="EJ2" s="37"/>
      <c r="EK2" s="37"/>
      <c r="EL2" s="37"/>
      <c r="EN2" s="4"/>
      <c r="EO2" s="35" t="s">
        <v>271</v>
      </c>
      <c r="EP2" s="35"/>
      <c r="EQ2" s="35"/>
      <c r="ER2" s="36"/>
      <c r="ES2" s="37" t="s">
        <v>272</v>
      </c>
      <c r="ET2" s="37"/>
      <c r="EU2" s="37"/>
      <c r="EV2" s="37"/>
      <c r="EW2" s="37"/>
      <c r="EY2" s="4"/>
      <c r="EZ2" s="35" t="s">
        <v>271</v>
      </c>
      <c r="FA2" s="35"/>
      <c r="FB2" s="35"/>
      <c r="FC2" s="36"/>
      <c r="FD2" s="37" t="s">
        <v>272</v>
      </c>
      <c r="FE2" s="37"/>
      <c r="FF2" s="37"/>
      <c r="FG2" s="37"/>
      <c r="FH2" s="37"/>
      <c r="FJ2" s="4"/>
      <c r="FK2" s="35" t="s">
        <v>271</v>
      </c>
      <c r="FL2" s="35"/>
      <c r="FM2" s="35"/>
      <c r="FN2" s="36"/>
      <c r="FO2" s="37" t="s">
        <v>272</v>
      </c>
      <c r="FP2" s="37"/>
      <c r="FQ2" s="37"/>
      <c r="FR2" s="37"/>
      <c r="FS2" s="37"/>
      <c r="FU2" s="4"/>
      <c r="FV2" s="35" t="s">
        <v>271</v>
      </c>
      <c r="FW2" s="35"/>
      <c r="FX2" s="35"/>
      <c r="FY2" s="36"/>
      <c r="FZ2" s="37" t="s">
        <v>272</v>
      </c>
      <c r="GA2" s="37"/>
      <c r="GB2" s="37"/>
      <c r="GC2" s="37"/>
      <c r="GD2" s="37"/>
      <c r="GF2" s="4"/>
      <c r="GG2" s="35" t="s">
        <v>271</v>
      </c>
      <c r="GH2" s="35"/>
      <c r="GI2" s="35"/>
      <c r="GJ2" s="36"/>
      <c r="GK2" s="37" t="s">
        <v>272</v>
      </c>
      <c r="GL2" s="37"/>
      <c r="GM2" s="37"/>
      <c r="GN2" s="37"/>
      <c r="GO2" s="37"/>
      <c r="GQ2" s="4"/>
      <c r="GR2" s="35" t="s">
        <v>271</v>
      </c>
      <c r="GS2" s="35"/>
      <c r="GT2" s="35"/>
      <c r="GU2" s="36"/>
      <c r="GV2" s="37" t="s">
        <v>272</v>
      </c>
      <c r="GW2" s="37"/>
      <c r="GX2" s="37"/>
      <c r="GY2" s="37"/>
      <c r="GZ2" s="37"/>
      <c r="HB2" s="4"/>
      <c r="HC2" s="35" t="s">
        <v>271</v>
      </c>
      <c r="HD2" s="35"/>
      <c r="HE2" s="35"/>
      <c r="HF2" s="36"/>
      <c r="HG2" s="37" t="s">
        <v>272</v>
      </c>
      <c r="HH2" s="37"/>
      <c r="HI2" s="37"/>
      <c r="HJ2" s="37"/>
      <c r="HK2" s="37"/>
      <c r="HM2" s="4"/>
      <c r="HN2" s="35" t="s">
        <v>271</v>
      </c>
      <c r="HO2" s="35"/>
      <c r="HP2" s="35"/>
      <c r="HQ2" s="36"/>
      <c r="HR2" s="37" t="s">
        <v>272</v>
      </c>
      <c r="HS2" s="37"/>
      <c r="HT2" s="37"/>
      <c r="HU2" s="37"/>
      <c r="HV2" s="37"/>
      <c r="HX2" s="4"/>
      <c r="HY2" s="35" t="s">
        <v>271</v>
      </c>
      <c r="HZ2" s="35"/>
      <c r="IA2" s="35"/>
      <c r="IB2" s="36"/>
      <c r="IC2" s="37" t="s">
        <v>272</v>
      </c>
      <c r="ID2" s="37"/>
      <c r="IE2" s="37"/>
      <c r="IF2" s="37"/>
      <c r="IG2" s="37"/>
      <c r="II2" s="4"/>
      <c r="IJ2" s="35" t="s">
        <v>271</v>
      </c>
      <c r="IK2" s="35"/>
      <c r="IL2" s="35"/>
      <c r="IM2" s="36"/>
      <c r="IN2" s="37" t="s">
        <v>272</v>
      </c>
      <c r="IO2" s="37"/>
      <c r="IP2" s="37"/>
      <c r="IQ2" s="37"/>
      <c r="IR2" s="37"/>
      <c r="IT2" s="4"/>
      <c r="IU2" s="35" t="s">
        <v>271</v>
      </c>
      <c r="IV2" s="35"/>
      <c r="IW2" s="35"/>
      <c r="IX2" s="36"/>
      <c r="IY2" s="37" t="s">
        <v>272</v>
      </c>
      <c r="IZ2" s="37"/>
      <c r="JA2" s="37"/>
      <c r="JB2" s="37"/>
      <c r="JC2" s="37"/>
      <c r="JE2" s="4"/>
      <c r="JF2" s="35" t="s">
        <v>271</v>
      </c>
      <c r="JG2" s="35"/>
      <c r="JH2" s="35"/>
      <c r="JI2" s="36"/>
      <c r="JJ2" s="37" t="s">
        <v>272</v>
      </c>
      <c r="JK2" s="37"/>
      <c r="JL2" s="37"/>
      <c r="JM2" s="37"/>
      <c r="JN2" s="37"/>
      <c r="JP2" s="4"/>
      <c r="JQ2" s="35" t="s">
        <v>271</v>
      </c>
      <c r="JR2" s="35"/>
      <c r="JS2" s="35"/>
      <c r="JT2" s="36"/>
      <c r="JU2" s="37" t="s">
        <v>272</v>
      </c>
      <c r="JV2" s="37"/>
      <c r="JW2" s="37"/>
      <c r="JX2" s="37"/>
      <c r="JY2" s="37"/>
      <c r="KA2" s="4"/>
      <c r="KB2" s="35" t="s">
        <v>271</v>
      </c>
      <c r="KC2" s="35"/>
      <c r="KD2" s="35"/>
      <c r="KE2" s="36"/>
      <c r="KF2" s="37" t="s">
        <v>272</v>
      </c>
      <c r="KG2" s="37"/>
      <c r="KH2" s="37"/>
      <c r="KI2" s="37"/>
      <c r="KJ2" s="37"/>
      <c r="KK2" s="4"/>
      <c r="KL2" s="35" t="s">
        <v>271</v>
      </c>
      <c r="KM2" s="35"/>
      <c r="KN2" s="35"/>
      <c r="KO2" s="36"/>
      <c r="KP2" s="37" t="s">
        <v>272</v>
      </c>
      <c r="KQ2" s="37"/>
      <c r="KR2" s="37"/>
      <c r="KS2" s="37"/>
      <c r="KT2" s="37"/>
      <c r="KV2" s="4"/>
      <c r="KW2" s="35" t="s">
        <v>271</v>
      </c>
      <c r="KX2" s="35"/>
      <c r="KY2" s="35"/>
      <c r="KZ2" s="36"/>
      <c r="LA2" s="37" t="s">
        <v>272</v>
      </c>
      <c r="LB2" s="37"/>
      <c r="LC2" s="37"/>
      <c r="LD2" s="37"/>
      <c r="LE2" s="37"/>
      <c r="LG2" s="4"/>
      <c r="LH2" s="35" t="s">
        <v>271</v>
      </c>
      <c r="LI2" s="35"/>
      <c r="LJ2" s="35"/>
      <c r="LK2" s="36"/>
      <c r="LL2" s="37" t="s">
        <v>272</v>
      </c>
      <c r="LM2" s="37"/>
      <c r="LN2" s="37"/>
      <c r="LO2" s="37"/>
      <c r="LP2" s="37"/>
      <c r="LR2" s="4"/>
      <c r="LS2" s="35" t="s">
        <v>271</v>
      </c>
      <c r="LT2" s="35"/>
      <c r="LU2" s="35"/>
      <c r="LV2" s="36"/>
      <c r="LW2" s="37" t="s">
        <v>272</v>
      </c>
      <c r="LX2" s="37"/>
      <c r="LY2" s="37"/>
      <c r="LZ2" s="37"/>
      <c r="MA2" s="37"/>
      <c r="MC2" s="4"/>
      <c r="MD2" s="35" t="s">
        <v>271</v>
      </c>
      <c r="ME2" s="35"/>
      <c r="MF2" s="35"/>
      <c r="MG2" s="36"/>
      <c r="MH2" s="37" t="s">
        <v>272</v>
      </c>
      <c r="MI2" s="37"/>
      <c r="MJ2" s="37"/>
      <c r="MK2" s="37"/>
      <c r="ML2" s="37"/>
      <c r="MN2" s="4"/>
      <c r="MO2" s="35" t="s">
        <v>271</v>
      </c>
      <c r="MP2" s="35"/>
      <c r="MQ2" s="35"/>
      <c r="MR2" s="36"/>
      <c r="MS2" s="37" t="s">
        <v>272</v>
      </c>
      <c r="MT2" s="37"/>
      <c r="MU2" s="37"/>
      <c r="MV2" s="37"/>
      <c r="MW2" s="37"/>
      <c r="MY2" s="4"/>
      <c r="MZ2" s="35" t="s">
        <v>271</v>
      </c>
      <c r="NA2" s="35"/>
      <c r="NB2" s="35"/>
      <c r="NC2" s="36"/>
      <c r="ND2" s="37" t="s">
        <v>272</v>
      </c>
      <c r="NE2" s="37"/>
      <c r="NF2" s="37"/>
      <c r="NG2" s="37"/>
      <c r="NH2" s="37"/>
      <c r="NJ2" s="4"/>
      <c r="NK2" s="35" t="s">
        <v>271</v>
      </c>
      <c r="NL2" s="35"/>
      <c r="NM2" s="35"/>
      <c r="NN2" s="36"/>
      <c r="NO2" s="37" t="s">
        <v>272</v>
      </c>
      <c r="NP2" s="37"/>
      <c r="NQ2" s="37"/>
      <c r="NR2" s="37"/>
      <c r="NS2" s="37"/>
      <c r="NU2" s="4"/>
      <c r="NV2" s="35" t="s">
        <v>271</v>
      </c>
      <c r="NW2" s="35"/>
      <c r="NX2" s="35"/>
      <c r="NY2" s="36"/>
      <c r="NZ2" s="37" t="s">
        <v>272</v>
      </c>
      <c r="OA2" s="37"/>
      <c r="OB2" s="37"/>
      <c r="OC2" s="37"/>
      <c r="OD2" s="37"/>
      <c r="OF2" s="4"/>
      <c r="OG2" s="35" t="s">
        <v>271</v>
      </c>
      <c r="OH2" s="35"/>
      <c r="OI2" s="35"/>
      <c r="OJ2" s="36"/>
      <c r="OK2" s="37" t="s">
        <v>272</v>
      </c>
      <c r="OL2" s="37"/>
      <c r="OM2" s="37"/>
      <c r="ON2" s="37"/>
      <c r="OO2" s="37"/>
      <c r="OQ2" s="4"/>
      <c r="OR2" s="35" t="s">
        <v>271</v>
      </c>
      <c r="OS2" s="35"/>
      <c r="OT2" s="35"/>
      <c r="OU2" s="36"/>
      <c r="OV2" s="37" t="s">
        <v>272</v>
      </c>
      <c r="OW2" s="37"/>
      <c r="OX2" s="37"/>
      <c r="OY2" s="37"/>
      <c r="OZ2" s="37"/>
      <c r="PB2" s="4"/>
      <c r="PC2" s="35" t="s">
        <v>271</v>
      </c>
      <c r="PD2" s="35"/>
      <c r="PE2" s="35"/>
      <c r="PF2" s="36"/>
      <c r="PG2" s="37" t="s">
        <v>272</v>
      </c>
      <c r="PH2" s="37"/>
      <c r="PI2" s="37"/>
      <c r="PJ2" s="37"/>
      <c r="PK2" s="37"/>
      <c r="PM2" s="4"/>
      <c r="PN2" s="35" t="s">
        <v>271</v>
      </c>
      <c r="PO2" s="35"/>
      <c r="PP2" s="35"/>
      <c r="PQ2" s="36"/>
      <c r="PR2" s="37" t="s">
        <v>272</v>
      </c>
      <c r="PS2" s="37"/>
      <c r="PT2" s="37"/>
      <c r="PU2" s="37"/>
      <c r="PV2" s="37"/>
      <c r="PX2" s="4"/>
      <c r="PY2" s="35" t="s">
        <v>271</v>
      </c>
      <c r="PZ2" s="35"/>
      <c r="QA2" s="35"/>
      <c r="QB2" s="36"/>
      <c r="QC2" s="37" t="s">
        <v>272</v>
      </c>
      <c r="QD2" s="37"/>
      <c r="QE2" s="37"/>
      <c r="QF2" s="37"/>
      <c r="QG2" s="37"/>
      <c r="QI2" s="4"/>
      <c r="QJ2" s="35" t="s">
        <v>271</v>
      </c>
      <c r="QK2" s="35"/>
      <c r="QL2" s="35"/>
      <c r="QM2" s="36"/>
      <c r="QN2" s="37" t="s">
        <v>272</v>
      </c>
      <c r="QO2" s="37"/>
      <c r="QP2" s="37"/>
      <c r="QQ2" s="37"/>
      <c r="QR2" s="37"/>
      <c r="QT2" s="4"/>
      <c r="QU2" s="35" t="s">
        <v>271</v>
      </c>
      <c r="QV2" s="35"/>
      <c r="QW2" s="35"/>
      <c r="QX2" s="36"/>
      <c r="QY2" s="37" t="s">
        <v>272</v>
      </c>
      <c r="QZ2" s="37"/>
      <c r="RA2" s="37"/>
      <c r="RB2" s="37"/>
      <c r="RC2" s="37"/>
      <c r="RE2" s="4"/>
      <c r="RF2" s="35" t="s">
        <v>271</v>
      </c>
      <c r="RG2" s="35"/>
      <c r="RH2" s="35"/>
      <c r="RI2" s="36"/>
      <c r="RJ2" s="37" t="s">
        <v>272</v>
      </c>
      <c r="RK2" s="37"/>
      <c r="RL2" s="37"/>
      <c r="RM2" s="37"/>
      <c r="RN2" s="37"/>
      <c r="RP2" s="4"/>
      <c r="RQ2" s="35" t="s">
        <v>271</v>
      </c>
      <c r="RR2" s="35"/>
      <c r="RS2" s="35"/>
      <c r="RT2" s="36"/>
      <c r="RU2" s="37" t="s">
        <v>272</v>
      </c>
      <c r="RV2" s="37"/>
      <c r="RW2" s="37"/>
      <c r="RX2" s="37"/>
      <c r="RY2" s="37"/>
      <c r="SA2" s="4"/>
      <c r="SB2" s="35" t="s">
        <v>271</v>
      </c>
      <c r="SC2" s="35"/>
      <c r="SD2" s="35"/>
      <c r="SE2" s="36"/>
      <c r="SF2" s="37" t="s">
        <v>272</v>
      </c>
      <c r="SG2" s="37"/>
      <c r="SH2" s="37"/>
      <c r="SI2" s="37"/>
      <c r="SJ2" s="37"/>
      <c r="SL2" s="4"/>
      <c r="SM2" s="35" t="s">
        <v>271</v>
      </c>
      <c r="SN2" s="35"/>
      <c r="SO2" s="35"/>
      <c r="SP2" s="36"/>
      <c r="SQ2" s="37" t="s">
        <v>272</v>
      </c>
      <c r="SR2" s="37"/>
      <c r="SS2" s="37"/>
      <c r="ST2" s="37"/>
      <c r="SU2" s="37"/>
      <c r="SW2" s="4"/>
      <c r="SX2" s="35" t="s">
        <v>271</v>
      </c>
      <c r="SY2" s="35"/>
      <c r="SZ2" s="35"/>
      <c r="TA2" s="36"/>
      <c r="TB2" s="37" t="s">
        <v>272</v>
      </c>
      <c r="TC2" s="37"/>
      <c r="TD2" s="37"/>
      <c r="TE2" s="37"/>
      <c r="TF2" s="37"/>
      <c r="TH2" s="4"/>
      <c r="TI2" s="35" t="s">
        <v>271</v>
      </c>
      <c r="TJ2" s="35"/>
      <c r="TK2" s="35"/>
      <c r="TL2" s="36"/>
      <c r="TM2" s="37" t="s">
        <v>272</v>
      </c>
      <c r="TN2" s="37"/>
      <c r="TO2" s="37"/>
      <c r="TP2" s="37"/>
      <c r="TQ2" s="37"/>
      <c r="TS2" s="4"/>
      <c r="TT2" s="35" t="s">
        <v>271</v>
      </c>
      <c r="TU2" s="35"/>
      <c r="TV2" s="35"/>
      <c r="TW2" s="36"/>
      <c r="TX2" s="37" t="s">
        <v>272</v>
      </c>
      <c r="TY2" s="37"/>
      <c r="TZ2" s="37"/>
      <c r="UA2" s="37"/>
      <c r="UB2" s="37"/>
      <c r="UD2" s="4"/>
      <c r="UE2" s="35" t="s">
        <v>271</v>
      </c>
      <c r="UF2" s="35"/>
      <c r="UG2" s="35"/>
      <c r="UH2" s="36"/>
      <c r="UI2" s="37" t="s">
        <v>272</v>
      </c>
      <c r="UJ2" s="37"/>
      <c r="UK2" s="37"/>
      <c r="UL2" s="37"/>
      <c r="UM2" s="37"/>
      <c r="UO2" s="4"/>
      <c r="UP2" s="35" t="s">
        <v>2</v>
      </c>
      <c r="UQ2" s="35"/>
      <c r="UR2" s="35"/>
      <c r="US2" s="36"/>
      <c r="UT2" s="37" t="s">
        <v>3</v>
      </c>
      <c r="UU2" s="37"/>
      <c r="UV2" s="37"/>
      <c r="UW2" s="37"/>
      <c r="UX2" s="37"/>
      <c r="UZ2" s="4"/>
      <c r="VA2" s="35" t="s">
        <v>2</v>
      </c>
      <c r="VB2" s="35"/>
      <c r="VC2" s="35"/>
      <c r="VD2" s="36"/>
      <c r="VE2" s="37" t="s">
        <v>3</v>
      </c>
      <c r="VF2" s="37"/>
      <c r="VG2" s="37"/>
      <c r="VH2" s="37"/>
      <c r="VI2" s="37"/>
      <c r="VK2" s="4"/>
      <c r="VL2" s="35" t="s">
        <v>2</v>
      </c>
      <c r="VM2" s="35"/>
      <c r="VN2" s="35"/>
      <c r="VO2" s="36"/>
      <c r="VP2" s="37" t="s">
        <v>3</v>
      </c>
      <c r="VQ2" s="37"/>
      <c r="VR2" s="37"/>
      <c r="VS2" s="37"/>
      <c r="VT2" s="37"/>
      <c r="VV2" s="4"/>
      <c r="VW2" s="35" t="s">
        <v>2</v>
      </c>
      <c r="VX2" s="35"/>
      <c r="VY2" s="35"/>
      <c r="VZ2" s="36"/>
      <c r="WA2" s="37" t="s">
        <v>3</v>
      </c>
      <c r="WB2" s="37"/>
      <c r="WC2" s="37"/>
      <c r="WD2" s="37"/>
      <c r="WE2" s="37"/>
      <c r="WG2" s="4"/>
      <c r="WH2" s="35" t="s">
        <v>2</v>
      </c>
      <c r="WI2" s="35"/>
      <c r="WJ2" s="35"/>
      <c r="WK2" s="36"/>
      <c r="WL2" s="37" t="s">
        <v>3</v>
      </c>
      <c r="WM2" s="37"/>
      <c r="WN2" s="37"/>
      <c r="WO2" s="37"/>
      <c r="WP2" s="37"/>
    </row>
    <row r="3" spans="1:615" s="2" customFormat="1" ht="23.1" customHeight="1" x14ac:dyDescent="0.25">
      <c r="A3" s="5"/>
      <c r="B3" s="38" t="s">
        <v>273</v>
      </c>
      <c r="C3" s="38"/>
      <c r="D3" s="38"/>
      <c r="E3" s="39"/>
      <c r="F3" s="1" t="s">
        <v>274</v>
      </c>
      <c r="G3" s="3"/>
      <c r="H3" s="3"/>
      <c r="I3" s="3"/>
      <c r="J3" s="3"/>
      <c r="K3" s="6" t="s">
        <v>275</v>
      </c>
      <c r="L3" s="5"/>
      <c r="M3" s="38" t="s">
        <v>273</v>
      </c>
      <c r="N3" s="38"/>
      <c r="O3" s="38"/>
      <c r="P3" s="39"/>
      <c r="Q3" s="1" t="s">
        <v>274</v>
      </c>
      <c r="R3" s="7"/>
      <c r="S3" s="7"/>
      <c r="T3" s="7"/>
      <c r="U3" s="7"/>
      <c r="V3" s="6" t="s">
        <v>275</v>
      </c>
      <c r="W3" s="5"/>
      <c r="X3" s="38" t="s">
        <v>273</v>
      </c>
      <c r="Y3" s="38"/>
      <c r="Z3" s="38"/>
      <c r="AA3" s="39"/>
      <c r="AB3" s="1" t="s">
        <v>274</v>
      </c>
      <c r="AC3" s="7"/>
      <c r="AD3" s="7"/>
      <c r="AE3" s="7"/>
      <c r="AF3" s="7"/>
      <c r="AG3" s="6" t="s">
        <v>275</v>
      </c>
      <c r="AH3" s="5"/>
      <c r="AI3" s="38" t="s">
        <v>273</v>
      </c>
      <c r="AJ3" s="38"/>
      <c r="AK3" s="38"/>
      <c r="AL3" s="39"/>
      <c r="AM3" s="1" t="s">
        <v>274</v>
      </c>
      <c r="AN3" s="7"/>
      <c r="AO3" s="7"/>
      <c r="AP3" s="7"/>
      <c r="AQ3" s="7"/>
      <c r="AR3" s="6" t="s">
        <v>275</v>
      </c>
      <c r="AS3" s="5"/>
      <c r="AT3" s="38" t="s">
        <v>273</v>
      </c>
      <c r="AU3" s="38"/>
      <c r="AV3" s="38"/>
      <c r="AW3" s="39"/>
      <c r="AX3" s="1" t="s">
        <v>274</v>
      </c>
      <c r="AY3" s="7"/>
      <c r="AZ3" s="7"/>
      <c r="BA3" s="7"/>
      <c r="BB3" s="7"/>
      <c r="BC3" s="6" t="s">
        <v>275</v>
      </c>
      <c r="BD3" s="5"/>
      <c r="BE3" s="38" t="s">
        <v>273</v>
      </c>
      <c r="BF3" s="38"/>
      <c r="BG3" s="38"/>
      <c r="BH3" s="39"/>
      <c r="BI3" s="1" t="s">
        <v>274</v>
      </c>
      <c r="BJ3" s="7"/>
      <c r="BK3" s="7"/>
      <c r="BL3" s="7"/>
      <c r="BM3" s="7"/>
      <c r="BN3" s="6" t="s">
        <v>275</v>
      </c>
      <c r="BO3" s="5"/>
      <c r="BP3" s="38" t="s">
        <v>273</v>
      </c>
      <c r="BQ3" s="38"/>
      <c r="BR3" s="38"/>
      <c r="BS3" s="39"/>
      <c r="BT3" s="1" t="s">
        <v>274</v>
      </c>
      <c r="BU3" s="7"/>
      <c r="BV3" s="7"/>
      <c r="BW3" s="7"/>
      <c r="BX3" s="7"/>
      <c r="BY3" s="6" t="s">
        <v>275</v>
      </c>
      <c r="BZ3" s="5"/>
      <c r="CA3" s="38" t="s">
        <v>273</v>
      </c>
      <c r="CB3" s="38"/>
      <c r="CC3" s="38"/>
      <c r="CD3" s="39"/>
      <c r="CE3" s="1" t="s">
        <v>274</v>
      </c>
      <c r="CF3" s="7"/>
      <c r="CG3" s="7"/>
      <c r="CH3" s="7"/>
      <c r="CI3" s="7"/>
      <c r="CJ3" s="6" t="s">
        <v>275</v>
      </c>
      <c r="CK3" s="5"/>
      <c r="CL3" s="38" t="s">
        <v>273</v>
      </c>
      <c r="CM3" s="38"/>
      <c r="CN3" s="38"/>
      <c r="CO3" s="39"/>
      <c r="CP3" s="1" t="s">
        <v>274</v>
      </c>
      <c r="CQ3" s="7"/>
      <c r="CR3" s="7"/>
      <c r="CS3" s="7"/>
      <c r="CT3" s="7"/>
      <c r="CU3" s="6" t="s">
        <v>275</v>
      </c>
      <c r="CV3" s="5"/>
      <c r="CW3" s="38" t="s">
        <v>273</v>
      </c>
      <c r="CX3" s="38"/>
      <c r="CY3" s="38"/>
      <c r="CZ3" s="39"/>
      <c r="DA3" s="1" t="s">
        <v>274</v>
      </c>
      <c r="DB3" s="7"/>
      <c r="DC3" s="7"/>
      <c r="DD3" s="7"/>
      <c r="DE3" s="7"/>
      <c r="DF3" s="6" t="s">
        <v>275</v>
      </c>
      <c r="DG3" s="5"/>
      <c r="DH3" s="38" t="s">
        <v>273</v>
      </c>
      <c r="DI3" s="38"/>
      <c r="DJ3" s="38"/>
      <c r="DK3" s="39"/>
      <c r="DL3" s="1" t="s">
        <v>274</v>
      </c>
      <c r="DM3" s="7"/>
      <c r="DN3" s="7"/>
      <c r="DO3" s="7"/>
      <c r="DP3" s="7"/>
      <c r="DQ3" s="6" t="s">
        <v>275</v>
      </c>
      <c r="DR3" s="5"/>
      <c r="DS3" s="38" t="s">
        <v>273</v>
      </c>
      <c r="DT3" s="38"/>
      <c r="DU3" s="38"/>
      <c r="DV3" s="39"/>
      <c r="DW3" s="1" t="s">
        <v>274</v>
      </c>
      <c r="DX3" s="7"/>
      <c r="DY3" s="7"/>
      <c r="DZ3" s="7"/>
      <c r="EA3" s="7"/>
      <c r="EB3" s="6" t="s">
        <v>275</v>
      </c>
      <c r="EC3" s="5"/>
      <c r="ED3" s="38" t="s">
        <v>273</v>
      </c>
      <c r="EE3" s="38"/>
      <c r="EF3" s="38"/>
      <c r="EG3" s="39"/>
      <c r="EH3" s="1" t="s">
        <v>274</v>
      </c>
      <c r="EI3" s="7"/>
      <c r="EJ3" s="7"/>
      <c r="EK3" s="7"/>
      <c r="EL3" s="7"/>
      <c r="EM3" s="6" t="s">
        <v>275</v>
      </c>
      <c r="EN3" s="5"/>
      <c r="EO3" s="38" t="s">
        <v>273</v>
      </c>
      <c r="EP3" s="38"/>
      <c r="EQ3" s="38"/>
      <c r="ER3" s="39"/>
      <c r="ES3" s="1" t="s">
        <v>274</v>
      </c>
      <c r="ET3" s="7"/>
      <c r="EU3" s="7"/>
      <c r="EV3" s="7"/>
      <c r="EW3" s="7"/>
      <c r="EX3" s="6" t="s">
        <v>275</v>
      </c>
      <c r="EY3" s="5"/>
      <c r="EZ3" s="38" t="s">
        <v>273</v>
      </c>
      <c r="FA3" s="38"/>
      <c r="FB3" s="38"/>
      <c r="FC3" s="39"/>
      <c r="FD3" s="1" t="s">
        <v>274</v>
      </c>
      <c r="FE3" s="7"/>
      <c r="FF3" s="7"/>
      <c r="FG3" s="7"/>
      <c r="FH3" s="7"/>
      <c r="FI3" s="6" t="s">
        <v>275</v>
      </c>
      <c r="FJ3" s="5"/>
      <c r="FK3" s="38" t="s">
        <v>273</v>
      </c>
      <c r="FL3" s="38"/>
      <c r="FM3" s="38"/>
      <c r="FN3" s="39"/>
      <c r="FO3" s="1" t="s">
        <v>274</v>
      </c>
      <c r="FP3" s="7"/>
      <c r="FQ3" s="7"/>
      <c r="FR3" s="7"/>
      <c r="FS3" s="7"/>
      <c r="FT3" s="6" t="s">
        <v>275</v>
      </c>
      <c r="FU3" s="5"/>
      <c r="FV3" s="38" t="s">
        <v>273</v>
      </c>
      <c r="FW3" s="38"/>
      <c r="FX3" s="38"/>
      <c r="FY3" s="39"/>
      <c r="FZ3" s="1" t="s">
        <v>274</v>
      </c>
      <c r="GA3" s="7"/>
      <c r="GB3" s="7"/>
      <c r="GC3" s="7"/>
      <c r="GD3" s="7"/>
      <c r="GE3" s="6" t="s">
        <v>275</v>
      </c>
      <c r="GF3" s="5"/>
      <c r="GG3" s="38" t="s">
        <v>273</v>
      </c>
      <c r="GH3" s="38"/>
      <c r="GI3" s="38"/>
      <c r="GJ3" s="39"/>
      <c r="GK3" s="1" t="s">
        <v>274</v>
      </c>
      <c r="GL3" s="7"/>
      <c r="GM3" s="7"/>
      <c r="GN3" s="7"/>
      <c r="GO3" s="7"/>
      <c r="GP3" s="6" t="s">
        <v>275</v>
      </c>
      <c r="GQ3" s="5"/>
      <c r="GR3" s="38" t="s">
        <v>273</v>
      </c>
      <c r="GS3" s="38"/>
      <c r="GT3" s="38"/>
      <c r="GU3" s="39"/>
      <c r="GV3" s="1" t="s">
        <v>274</v>
      </c>
      <c r="GW3" s="7"/>
      <c r="GX3" s="7"/>
      <c r="GY3" s="7"/>
      <c r="GZ3" s="7"/>
      <c r="HA3" s="6" t="s">
        <v>275</v>
      </c>
      <c r="HB3" s="5"/>
      <c r="HC3" s="38" t="s">
        <v>273</v>
      </c>
      <c r="HD3" s="38"/>
      <c r="HE3" s="38"/>
      <c r="HF3" s="39"/>
      <c r="HG3" s="1" t="s">
        <v>274</v>
      </c>
      <c r="HH3" s="7"/>
      <c r="HI3" s="7"/>
      <c r="HJ3" s="7"/>
      <c r="HK3" s="7"/>
      <c r="HL3" s="6" t="s">
        <v>275</v>
      </c>
      <c r="HM3" s="5"/>
      <c r="HN3" s="38" t="s">
        <v>273</v>
      </c>
      <c r="HO3" s="38"/>
      <c r="HP3" s="38"/>
      <c r="HQ3" s="39"/>
      <c r="HR3" s="1" t="s">
        <v>274</v>
      </c>
      <c r="HS3" s="7"/>
      <c r="HT3" s="7"/>
      <c r="HU3" s="7"/>
      <c r="HV3" s="7"/>
      <c r="HW3" s="6" t="s">
        <v>275</v>
      </c>
      <c r="HX3" s="5"/>
      <c r="HY3" s="38" t="s">
        <v>273</v>
      </c>
      <c r="HZ3" s="38"/>
      <c r="IA3" s="38"/>
      <c r="IB3" s="39"/>
      <c r="IC3" s="1" t="s">
        <v>274</v>
      </c>
      <c r="ID3" s="7"/>
      <c r="IE3" s="7"/>
      <c r="IF3" s="7"/>
      <c r="IG3" s="7"/>
      <c r="IH3" s="6" t="s">
        <v>275</v>
      </c>
      <c r="II3" s="5"/>
      <c r="IJ3" s="38" t="s">
        <v>273</v>
      </c>
      <c r="IK3" s="38"/>
      <c r="IL3" s="38"/>
      <c r="IM3" s="39"/>
      <c r="IN3" s="1" t="s">
        <v>274</v>
      </c>
      <c r="IO3" s="7"/>
      <c r="IP3" s="7"/>
      <c r="IQ3" s="7"/>
      <c r="IR3" s="7"/>
      <c r="IS3" s="6" t="s">
        <v>275</v>
      </c>
      <c r="IT3" s="5"/>
      <c r="IU3" s="38" t="s">
        <v>273</v>
      </c>
      <c r="IV3" s="38"/>
      <c r="IW3" s="38"/>
      <c r="IX3" s="39"/>
      <c r="IY3" s="1" t="s">
        <v>274</v>
      </c>
      <c r="IZ3" s="7"/>
      <c r="JA3" s="7"/>
      <c r="JB3" s="7"/>
      <c r="JC3" s="7"/>
      <c r="JD3" s="6" t="s">
        <v>275</v>
      </c>
      <c r="JE3" s="5"/>
      <c r="JF3" s="38" t="s">
        <v>273</v>
      </c>
      <c r="JG3" s="38"/>
      <c r="JH3" s="38"/>
      <c r="JI3" s="39"/>
      <c r="JJ3" s="1" t="s">
        <v>274</v>
      </c>
      <c r="JK3" s="7"/>
      <c r="JL3" s="7"/>
      <c r="JM3" s="7"/>
      <c r="JN3" s="7"/>
      <c r="JO3" s="6" t="s">
        <v>275</v>
      </c>
      <c r="JP3" s="5"/>
      <c r="JQ3" s="38" t="s">
        <v>273</v>
      </c>
      <c r="JR3" s="38"/>
      <c r="JS3" s="38"/>
      <c r="JT3" s="39"/>
      <c r="JU3" s="1" t="s">
        <v>274</v>
      </c>
      <c r="JV3" s="7"/>
      <c r="JW3" s="7"/>
      <c r="JX3" s="7"/>
      <c r="JY3" s="7"/>
      <c r="JZ3" s="6" t="s">
        <v>275</v>
      </c>
      <c r="KA3" s="5"/>
      <c r="KB3" s="38" t="s">
        <v>273</v>
      </c>
      <c r="KC3" s="38"/>
      <c r="KD3" s="38"/>
      <c r="KE3" s="39"/>
      <c r="KF3" s="1" t="s">
        <v>274</v>
      </c>
      <c r="KG3" s="7"/>
      <c r="KH3" s="7"/>
      <c r="KI3" s="7"/>
      <c r="KJ3" s="6" t="s">
        <v>275</v>
      </c>
      <c r="KK3" s="5"/>
      <c r="KL3" s="38" t="s">
        <v>273</v>
      </c>
      <c r="KM3" s="38"/>
      <c r="KN3" s="38"/>
      <c r="KO3" s="39"/>
      <c r="KP3" s="1" t="s">
        <v>274</v>
      </c>
      <c r="KQ3" s="7"/>
      <c r="KR3" s="7"/>
      <c r="KS3" s="7"/>
      <c r="KT3" s="7"/>
      <c r="KU3" s="6" t="s">
        <v>275</v>
      </c>
      <c r="KV3" s="5"/>
      <c r="KW3" s="38" t="s">
        <v>273</v>
      </c>
      <c r="KX3" s="38"/>
      <c r="KY3" s="38"/>
      <c r="KZ3" s="39"/>
      <c r="LA3" s="1" t="s">
        <v>274</v>
      </c>
      <c r="LB3" s="7"/>
      <c r="LC3" s="7"/>
      <c r="LD3" s="7"/>
      <c r="LE3" s="7"/>
      <c r="LF3" s="6" t="s">
        <v>275</v>
      </c>
      <c r="LG3" s="5"/>
      <c r="LH3" s="38" t="s">
        <v>273</v>
      </c>
      <c r="LI3" s="38"/>
      <c r="LJ3" s="38"/>
      <c r="LK3" s="39"/>
      <c r="LL3" s="1" t="s">
        <v>274</v>
      </c>
      <c r="LM3" s="7"/>
      <c r="LN3" s="7"/>
      <c r="LO3" s="7"/>
      <c r="LP3" s="7"/>
      <c r="LQ3" s="6" t="s">
        <v>275</v>
      </c>
      <c r="LR3" s="5"/>
      <c r="LS3" s="38" t="s">
        <v>273</v>
      </c>
      <c r="LT3" s="38"/>
      <c r="LU3" s="38"/>
      <c r="LV3" s="39"/>
      <c r="LW3" s="1" t="s">
        <v>274</v>
      </c>
      <c r="LX3" s="7"/>
      <c r="LY3" s="7"/>
      <c r="LZ3" s="7"/>
      <c r="MA3" s="7"/>
      <c r="MB3" s="6" t="s">
        <v>275</v>
      </c>
      <c r="MC3" s="5"/>
      <c r="MD3" s="38" t="s">
        <v>273</v>
      </c>
      <c r="ME3" s="38"/>
      <c r="MF3" s="38"/>
      <c r="MG3" s="39"/>
      <c r="MH3" s="1" t="s">
        <v>274</v>
      </c>
      <c r="MI3" s="7"/>
      <c r="MJ3" s="7"/>
      <c r="MK3" s="7"/>
      <c r="ML3" s="7"/>
      <c r="MM3" s="6" t="s">
        <v>275</v>
      </c>
      <c r="MN3" s="5"/>
      <c r="MO3" s="38" t="s">
        <v>273</v>
      </c>
      <c r="MP3" s="38"/>
      <c r="MQ3" s="38"/>
      <c r="MR3" s="39"/>
      <c r="MS3" s="1" t="s">
        <v>274</v>
      </c>
      <c r="MT3" s="7"/>
      <c r="MU3" s="7"/>
      <c r="MV3" s="7"/>
      <c r="MW3" s="7"/>
      <c r="MX3" s="6" t="s">
        <v>275</v>
      </c>
      <c r="MY3" s="5"/>
      <c r="MZ3" s="38" t="s">
        <v>273</v>
      </c>
      <c r="NA3" s="38"/>
      <c r="NB3" s="38"/>
      <c r="NC3" s="39"/>
      <c r="ND3" s="1" t="s">
        <v>274</v>
      </c>
      <c r="NE3" s="7"/>
      <c r="NF3" s="7"/>
      <c r="NG3" s="7"/>
      <c r="NH3" s="7"/>
      <c r="NI3" s="6" t="s">
        <v>275</v>
      </c>
      <c r="NJ3" s="5"/>
      <c r="NK3" s="38" t="s">
        <v>273</v>
      </c>
      <c r="NL3" s="38"/>
      <c r="NM3" s="38"/>
      <c r="NN3" s="39"/>
      <c r="NO3" s="1" t="s">
        <v>274</v>
      </c>
      <c r="NP3" s="7"/>
      <c r="NQ3" s="7"/>
      <c r="NR3" s="7"/>
      <c r="NS3" s="7"/>
      <c r="NT3" s="6" t="s">
        <v>275</v>
      </c>
      <c r="NU3" s="5"/>
      <c r="NV3" s="38" t="s">
        <v>273</v>
      </c>
      <c r="NW3" s="38"/>
      <c r="NX3" s="38"/>
      <c r="NY3" s="39"/>
      <c r="NZ3" s="1" t="s">
        <v>274</v>
      </c>
      <c r="OA3" s="7"/>
      <c r="OB3" s="7"/>
      <c r="OC3" s="7"/>
      <c r="OD3" s="7"/>
      <c r="OE3" s="6" t="s">
        <v>275</v>
      </c>
      <c r="OF3" s="5"/>
      <c r="OG3" s="38" t="s">
        <v>273</v>
      </c>
      <c r="OH3" s="38"/>
      <c r="OI3" s="38"/>
      <c r="OJ3" s="39"/>
      <c r="OK3" s="1" t="s">
        <v>274</v>
      </c>
      <c r="OL3" s="7"/>
      <c r="OM3" s="7"/>
      <c r="ON3" s="7"/>
      <c r="OO3" s="7"/>
      <c r="OP3" s="6" t="s">
        <v>275</v>
      </c>
      <c r="OQ3" s="5"/>
      <c r="OR3" s="38" t="s">
        <v>273</v>
      </c>
      <c r="OS3" s="38"/>
      <c r="OT3" s="38"/>
      <c r="OU3" s="39"/>
      <c r="OV3" s="1" t="s">
        <v>274</v>
      </c>
      <c r="OW3" s="7"/>
      <c r="OX3" s="7"/>
      <c r="OY3" s="7"/>
      <c r="OZ3" s="7"/>
      <c r="PA3" s="6" t="s">
        <v>275</v>
      </c>
      <c r="PB3" s="5"/>
      <c r="PC3" s="38" t="s">
        <v>273</v>
      </c>
      <c r="PD3" s="38"/>
      <c r="PE3" s="38"/>
      <c r="PF3" s="39"/>
      <c r="PG3" s="1" t="s">
        <v>274</v>
      </c>
      <c r="PH3" s="7"/>
      <c r="PI3" s="7"/>
      <c r="PJ3" s="7"/>
      <c r="PK3" s="7"/>
      <c r="PL3" s="6" t="s">
        <v>275</v>
      </c>
      <c r="PM3" s="5"/>
      <c r="PN3" s="38" t="s">
        <v>273</v>
      </c>
      <c r="PO3" s="38"/>
      <c r="PP3" s="38"/>
      <c r="PQ3" s="39"/>
      <c r="PR3" s="1" t="s">
        <v>274</v>
      </c>
      <c r="PS3" s="7"/>
      <c r="PT3" s="7"/>
      <c r="PU3" s="7"/>
      <c r="PV3" s="7"/>
      <c r="PW3" s="6" t="s">
        <v>275</v>
      </c>
      <c r="PX3" s="5"/>
      <c r="PY3" s="38" t="s">
        <v>273</v>
      </c>
      <c r="PZ3" s="38"/>
      <c r="QA3" s="38"/>
      <c r="QB3" s="39"/>
      <c r="QC3" s="1" t="s">
        <v>274</v>
      </c>
      <c r="QD3" s="7"/>
      <c r="QE3" s="7"/>
      <c r="QF3" s="7"/>
      <c r="QG3" s="7"/>
      <c r="QH3" s="6" t="s">
        <v>275</v>
      </c>
      <c r="QI3" s="5"/>
      <c r="QJ3" s="38" t="s">
        <v>273</v>
      </c>
      <c r="QK3" s="38"/>
      <c r="QL3" s="38"/>
      <c r="QM3" s="39"/>
      <c r="QN3" s="1" t="s">
        <v>274</v>
      </c>
      <c r="QO3" s="7"/>
      <c r="QP3" s="7"/>
      <c r="QQ3" s="7"/>
      <c r="QR3" s="7"/>
      <c r="QS3" s="6" t="s">
        <v>275</v>
      </c>
      <c r="QT3" s="5"/>
      <c r="QU3" s="38" t="s">
        <v>273</v>
      </c>
      <c r="QV3" s="38"/>
      <c r="QW3" s="38"/>
      <c r="QX3" s="39"/>
      <c r="QY3" s="1" t="s">
        <v>274</v>
      </c>
      <c r="QZ3" s="7"/>
      <c r="RA3" s="7"/>
      <c r="RB3" s="7"/>
      <c r="RC3" s="7"/>
      <c r="RD3" s="6" t="s">
        <v>275</v>
      </c>
      <c r="RE3" s="5"/>
      <c r="RF3" s="38" t="s">
        <v>273</v>
      </c>
      <c r="RG3" s="38"/>
      <c r="RH3" s="38"/>
      <c r="RI3" s="39"/>
      <c r="RJ3" s="1" t="s">
        <v>274</v>
      </c>
      <c r="RK3" s="7"/>
      <c r="RL3" s="7"/>
      <c r="RM3" s="7"/>
      <c r="RN3" s="7"/>
      <c r="RO3" s="6" t="s">
        <v>275</v>
      </c>
      <c r="RP3" s="5"/>
      <c r="RQ3" s="38" t="s">
        <v>273</v>
      </c>
      <c r="RR3" s="38"/>
      <c r="RS3" s="38"/>
      <c r="RT3" s="39"/>
      <c r="RU3" s="1" t="s">
        <v>274</v>
      </c>
      <c r="RV3" s="7"/>
      <c r="RW3" s="7"/>
      <c r="RX3" s="7"/>
      <c r="RY3" s="7"/>
      <c r="RZ3" s="6" t="s">
        <v>275</v>
      </c>
      <c r="SA3" s="5"/>
      <c r="SB3" s="38" t="s">
        <v>273</v>
      </c>
      <c r="SC3" s="38"/>
      <c r="SD3" s="38"/>
      <c r="SE3" s="39"/>
      <c r="SF3" s="1" t="s">
        <v>274</v>
      </c>
      <c r="SG3" s="7"/>
      <c r="SH3" s="7"/>
      <c r="SI3" s="7"/>
      <c r="SJ3" s="7"/>
      <c r="SK3" s="6" t="s">
        <v>275</v>
      </c>
      <c r="SL3" s="5"/>
      <c r="SM3" s="38" t="s">
        <v>273</v>
      </c>
      <c r="SN3" s="38"/>
      <c r="SO3" s="38"/>
      <c r="SP3" s="39"/>
      <c r="SQ3" s="1" t="s">
        <v>274</v>
      </c>
      <c r="SR3" s="7"/>
      <c r="SS3" s="7"/>
      <c r="ST3" s="7"/>
      <c r="SU3" s="7"/>
      <c r="SV3" s="6" t="s">
        <v>275</v>
      </c>
      <c r="SW3" s="5"/>
      <c r="SX3" s="38" t="s">
        <v>273</v>
      </c>
      <c r="SY3" s="38"/>
      <c r="SZ3" s="38"/>
      <c r="TA3" s="39"/>
      <c r="TB3" s="1" t="s">
        <v>274</v>
      </c>
      <c r="TC3" s="7"/>
      <c r="TD3" s="7"/>
      <c r="TE3" s="7"/>
      <c r="TF3" s="7"/>
      <c r="TG3" s="6" t="s">
        <v>275</v>
      </c>
      <c r="TH3" s="5"/>
      <c r="TI3" s="38" t="s">
        <v>273</v>
      </c>
      <c r="TJ3" s="38"/>
      <c r="TK3" s="38"/>
      <c r="TL3" s="39"/>
      <c r="TM3" s="1" t="s">
        <v>274</v>
      </c>
      <c r="TN3" s="7"/>
      <c r="TO3" s="7"/>
      <c r="TP3" s="7"/>
      <c r="TQ3" s="7"/>
      <c r="TR3" s="6" t="s">
        <v>275</v>
      </c>
      <c r="TS3" s="5"/>
      <c r="TT3" s="38" t="s">
        <v>273</v>
      </c>
      <c r="TU3" s="38"/>
      <c r="TV3" s="38"/>
      <c r="TW3" s="39"/>
      <c r="TX3" s="1" t="s">
        <v>274</v>
      </c>
      <c r="TY3" s="7"/>
      <c r="TZ3" s="7"/>
      <c r="UA3" s="7"/>
      <c r="UB3" s="7"/>
      <c r="UC3" s="6" t="s">
        <v>275</v>
      </c>
      <c r="UD3" s="5"/>
      <c r="UE3" s="38" t="s">
        <v>273</v>
      </c>
      <c r="UF3" s="38"/>
      <c r="UG3" s="38"/>
      <c r="UH3" s="39"/>
      <c r="UI3" s="1" t="s">
        <v>274</v>
      </c>
      <c r="UJ3" s="7"/>
      <c r="UK3" s="7"/>
      <c r="UL3" s="7"/>
      <c r="UM3" s="7"/>
      <c r="UN3" s="6" t="s">
        <v>275</v>
      </c>
      <c r="UO3" s="5"/>
      <c r="UP3" s="38" t="s">
        <v>273</v>
      </c>
      <c r="UQ3" s="38"/>
      <c r="UR3" s="38"/>
      <c r="US3" s="39"/>
      <c r="UT3" s="1" t="s">
        <v>274</v>
      </c>
      <c r="UU3" s="7"/>
      <c r="UV3" s="7"/>
      <c r="UW3" s="7"/>
      <c r="UX3" s="7"/>
      <c r="UY3" s="6" t="s">
        <v>275</v>
      </c>
      <c r="UZ3" s="5"/>
      <c r="VA3" s="38" t="s">
        <v>273</v>
      </c>
      <c r="VB3" s="38"/>
      <c r="VC3" s="38"/>
      <c r="VD3" s="39"/>
      <c r="VE3" s="1" t="s">
        <v>274</v>
      </c>
      <c r="VF3" s="7"/>
      <c r="VG3" s="7"/>
      <c r="VH3" s="7"/>
      <c r="VI3" s="7"/>
      <c r="VJ3" s="6" t="s">
        <v>275</v>
      </c>
      <c r="VK3" s="5"/>
      <c r="VL3" s="38" t="s">
        <v>273</v>
      </c>
      <c r="VM3" s="38"/>
      <c r="VN3" s="38"/>
      <c r="VO3" s="39"/>
      <c r="VP3" s="1" t="s">
        <v>274</v>
      </c>
      <c r="VQ3" s="7"/>
      <c r="VR3" s="7"/>
      <c r="VS3" s="7"/>
      <c r="VT3" s="7"/>
      <c r="VU3" s="6" t="s">
        <v>275</v>
      </c>
      <c r="VV3" s="5"/>
      <c r="VW3" s="38" t="s">
        <v>273</v>
      </c>
      <c r="VX3" s="38"/>
      <c r="VY3" s="38"/>
      <c r="VZ3" s="39"/>
      <c r="WA3" s="1" t="s">
        <v>274</v>
      </c>
      <c r="WB3" s="7"/>
      <c r="WC3" s="7"/>
      <c r="WD3" s="7"/>
      <c r="WE3" s="7"/>
      <c r="WF3" s="6" t="s">
        <v>275</v>
      </c>
      <c r="WG3" s="5"/>
      <c r="WH3" s="38" t="s">
        <v>273</v>
      </c>
      <c r="WI3" s="38"/>
      <c r="WJ3" s="38"/>
      <c r="WK3" s="39"/>
      <c r="WL3" s="1" t="s">
        <v>274</v>
      </c>
      <c r="WM3" s="7"/>
      <c r="WN3" s="7"/>
      <c r="WO3" s="7"/>
      <c r="WP3" s="7"/>
      <c r="WQ3" s="6" t="s">
        <v>275</v>
      </c>
    </row>
    <row r="4" spans="1:615" s="16" customFormat="1" ht="42" customHeight="1" x14ac:dyDescent="0.25">
      <c r="A4" s="26" t="s">
        <v>307</v>
      </c>
      <c r="B4" s="14" t="s">
        <v>4</v>
      </c>
      <c r="C4" s="14" t="s">
        <v>5</v>
      </c>
      <c r="D4" s="14" t="s">
        <v>6</v>
      </c>
      <c r="E4" s="15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26" t="s">
        <v>309</v>
      </c>
      <c r="M4" s="14" t="s">
        <v>14</v>
      </c>
      <c r="N4" s="14" t="s">
        <v>15</v>
      </c>
      <c r="O4" s="14" t="s">
        <v>16</v>
      </c>
      <c r="P4" s="15" t="s">
        <v>17</v>
      </c>
      <c r="Q4" s="15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26" t="s">
        <v>308</v>
      </c>
      <c r="X4" s="14" t="s">
        <v>24</v>
      </c>
      <c r="Y4" s="14" t="s">
        <v>25</v>
      </c>
      <c r="Z4" s="14" t="s">
        <v>26</v>
      </c>
      <c r="AA4" s="15" t="s">
        <v>27</v>
      </c>
      <c r="AB4" s="15" t="s">
        <v>28</v>
      </c>
      <c r="AC4" s="14" t="s">
        <v>29</v>
      </c>
      <c r="AD4" s="14" t="s">
        <v>30</v>
      </c>
      <c r="AE4" s="14" t="s">
        <v>31</v>
      </c>
      <c r="AF4" s="14" t="s">
        <v>32</v>
      </c>
      <c r="AG4" s="14" t="s">
        <v>33</v>
      </c>
      <c r="AH4" s="26" t="s">
        <v>308</v>
      </c>
      <c r="AI4" s="14" t="s">
        <v>34</v>
      </c>
      <c r="AJ4" s="14" t="s">
        <v>35</v>
      </c>
      <c r="AK4" s="14" t="s">
        <v>36</v>
      </c>
      <c r="AL4" s="15" t="s">
        <v>37</v>
      </c>
      <c r="AM4" s="15" t="s">
        <v>38</v>
      </c>
      <c r="AN4" s="14" t="s">
        <v>39</v>
      </c>
      <c r="AO4" s="14" t="s">
        <v>40</v>
      </c>
      <c r="AP4" s="14" t="s">
        <v>41</v>
      </c>
      <c r="AQ4" s="14" t="s">
        <v>42</v>
      </c>
      <c r="AR4" s="14" t="s">
        <v>43</v>
      </c>
      <c r="AS4" s="26" t="s">
        <v>308</v>
      </c>
      <c r="AT4" s="14" t="s">
        <v>44</v>
      </c>
      <c r="AU4" s="14" t="s">
        <v>45</v>
      </c>
      <c r="AV4" s="14" t="s">
        <v>46</v>
      </c>
      <c r="AW4" s="15" t="s">
        <v>47</v>
      </c>
      <c r="AX4" s="15" t="s">
        <v>48</v>
      </c>
      <c r="AY4" s="14" t="s">
        <v>49</v>
      </c>
      <c r="AZ4" s="14" t="s">
        <v>50</v>
      </c>
      <c r="BA4" s="14" t="s">
        <v>51</v>
      </c>
      <c r="BB4" s="14" t="s">
        <v>52</v>
      </c>
      <c r="BC4" s="14" t="s">
        <v>53</v>
      </c>
      <c r="BD4" s="26" t="s">
        <v>308</v>
      </c>
      <c r="BE4" s="14" t="s">
        <v>54</v>
      </c>
      <c r="BF4" s="14" t="s">
        <v>55</v>
      </c>
      <c r="BG4" s="14" t="s">
        <v>56</v>
      </c>
      <c r="BH4" s="15" t="s">
        <v>57</v>
      </c>
      <c r="BI4" s="15" t="s">
        <v>58</v>
      </c>
      <c r="BJ4" s="14" t="s">
        <v>59</v>
      </c>
      <c r="BK4" s="14" t="s">
        <v>60</v>
      </c>
      <c r="BL4" s="14" t="s">
        <v>61</v>
      </c>
      <c r="BM4" s="14" t="s">
        <v>62</v>
      </c>
      <c r="BN4" s="14" t="s">
        <v>63</v>
      </c>
      <c r="BO4" s="26" t="s">
        <v>308</v>
      </c>
      <c r="BP4" s="14" t="s">
        <v>64</v>
      </c>
      <c r="BQ4" s="14" t="s">
        <v>65</v>
      </c>
      <c r="BR4" s="14" t="s">
        <v>66</v>
      </c>
      <c r="BS4" s="15" t="s">
        <v>67</v>
      </c>
      <c r="BT4" s="15" t="s">
        <v>68</v>
      </c>
      <c r="BU4" s="14" t="s">
        <v>69</v>
      </c>
      <c r="BV4" s="14" t="s">
        <v>70</v>
      </c>
      <c r="BW4" s="14" t="s">
        <v>71</v>
      </c>
      <c r="BX4" s="14" t="s">
        <v>72</v>
      </c>
      <c r="BY4" s="14" t="s">
        <v>73</v>
      </c>
      <c r="BZ4" s="26" t="s">
        <v>308</v>
      </c>
      <c r="CA4" s="14" t="s">
        <v>74</v>
      </c>
      <c r="CB4" s="14" t="s">
        <v>75</v>
      </c>
      <c r="CC4" s="14" t="s">
        <v>76</v>
      </c>
      <c r="CD4" s="15" t="s">
        <v>77</v>
      </c>
      <c r="CE4" s="15" t="s">
        <v>78</v>
      </c>
      <c r="CF4" s="14" t="s">
        <v>79</v>
      </c>
      <c r="CG4" s="14" t="s">
        <v>80</v>
      </c>
      <c r="CH4" s="14" t="s">
        <v>81</v>
      </c>
      <c r="CI4" s="14" t="s">
        <v>82</v>
      </c>
      <c r="CJ4" s="14" t="s">
        <v>83</v>
      </c>
      <c r="CK4" s="26" t="s">
        <v>308</v>
      </c>
      <c r="CL4" s="14" t="s">
        <v>84</v>
      </c>
      <c r="CM4" s="14" t="s">
        <v>85</v>
      </c>
      <c r="CN4" s="14" t="s">
        <v>86</v>
      </c>
      <c r="CO4" s="15" t="s">
        <v>87</v>
      </c>
      <c r="CP4" s="15" t="s">
        <v>88</v>
      </c>
      <c r="CQ4" s="14" t="s">
        <v>89</v>
      </c>
      <c r="CR4" s="14" t="s">
        <v>90</v>
      </c>
      <c r="CS4" s="14" t="s">
        <v>91</v>
      </c>
      <c r="CT4" s="14" t="s">
        <v>92</v>
      </c>
      <c r="CU4" s="14" t="s">
        <v>93</v>
      </c>
      <c r="CV4" s="26" t="s">
        <v>308</v>
      </c>
      <c r="CW4" s="14" t="s">
        <v>94</v>
      </c>
      <c r="CX4" s="14" t="s">
        <v>95</v>
      </c>
      <c r="CY4" s="14" t="s">
        <v>96</v>
      </c>
      <c r="CZ4" s="15" t="s">
        <v>97</v>
      </c>
      <c r="DA4" s="15" t="s">
        <v>98</v>
      </c>
      <c r="DB4" s="14" t="s">
        <v>99</v>
      </c>
      <c r="DC4" s="14" t="s">
        <v>100</v>
      </c>
      <c r="DD4" s="14" t="s">
        <v>101</v>
      </c>
      <c r="DE4" s="14" t="s">
        <v>102</v>
      </c>
      <c r="DF4" s="14" t="s">
        <v>103</v>
      </c>
      <c r="DG4" s="26" t="s">
        <v>308</v>
      </c>
      <c r="DH4" s="14" t="s">
        <v>104</v>
      </c>
      <c r="DI4" s="14" t="s">
        <v>105</v>
      </c>
      <c r="DJ4" s="14" t="s">
        <v>106</v>
      </c>
      <c r="DK4" s="15" t="s">
        <v>107</v>
      </c>
      <c r="DL4" s="15" t="s">
        <v>108</v>
      </c>
      <c r="DM4" s="14" t="s">
        <v>109</v>
      </c>
      <c r="DN4" s="14" t="s">
        <v>110</v>
      </c>
      <c r="DO4" s="14" t="s">
        <v>111</v>
      </c>
      <c r="DP4" s="14" t="s">
        <v>112</v>
      </c>
      <c r="DQ4" s="14" t="s">
        <v>113</v>
      </c>
      <c r="DR4" s="26" t="s">
        <v>308</v>
      </c>
      <c r="DS4" s="14" t="s">
        <v>114</v>
      </c>
      <c r="DT4" s="14" t="s">
        <v>115</v>
      </c>
      <c r="DU4" s="14" t="s">
        <v>116</v>
      </c>
      <c r="DV4" s="15" t="s">
        <v>117</v>
      </c>
      <c r="DW4" s="15" t="s">
        <v>118</v>
      </c>
      <c r="DX4" s="14" t="s">
        <v>119</v>
      </c>
      <c r="DY4" s="14" t="s">
        <v>120</v>
      </c>
      <c r="DZ4" s="14" t="s">
        <v>121</v>
      </c>
      <c r="EA4" s="14" t="s">
        <v>122</v>
      </c>
      <c r="EB4" s="14" t="s">
        <v>123</v>
      </c>
      <c r="EC4" s="26" t="s">
        <v>308</v>
      </c>
      <c r="ED4" s="14" t="s">
        <v>124</v>
      </c>
      <c r="EE4" s="14" t="s">
        <v>125</v>
      </c>
      <c r="EF4" s="14" t="s">
        <v>126</v>
      </c>
      <c r="EG4" s="15" t="s">
        <v>127</v>
      </c>
      <c r="EH4" s="15" t="s">
        <v>128</v>
      </c>
      <c r="EI4" s="14" t="s">
        <v>129</v>
      </c>
      <c r="EJ4" s="14" t="s">
        <v>130</v>
      </c>
      <c r="EK4" s="14" t="s">
        <v>131</v>
      </c>
      <c r="EL4" s="14" t="s">
        <v>132</v>
      </c>
      <c r="EM4" s="14" t="s">
        <v>133</v>
      </c>
      <c r="EN4" s="26" t="s">
        <v>308</v>
      </c>
      <c r="EO4" s="14" t="s">
        <v>134</v>
      </c>
      <c r="EP4" s="14" t="s">
        <v>135</v>
      </c>
      <c r="EQ4" s="14" t="s">
        <v>136</v>
      </c>
      <c r="ER4" s="15" t="s">
        <v>137</v>
      </c>
      <c r="ES4" s="15" t="s">
        <v>138</v>
      </c>
      <c r="ET4" s="14" t="s">
        <v>139</v>
      </c>
      <c r="EU4" s="14" t="s">
        <v>140</v>
      </c>
      <c r="EV4" s="14" t="s">
        <v>141</v>
      </c>
      <c r="EW4" s="14" t="s">
        <v>142</v>
      </c>
      <c r="EX4" s="14" t="s">
        <v>143</v>
      </c>
      <c r="EY4" s="26" t="s">
        <v>308</v>
      </c>
      <c r="EZ4" s="14" t="s">
        <v>144</v>
      </c>
      <c r="FA4" s="14" t="s">
        <v>145</v>
      </c>
      <c r="FB4" s="14" t="s">
        <v>146</v>
      </c>
      <c r="FC4" s="15" t="s">
        <v>147</v>
      </c>
      <c r="FD4" s="15" t="s">
        <v>148</v>
      </c>
      <c r="FE4" s="14" t="s">
        <v>149</v>
      </c>
      <c r="FF4" s="14" t="s">
        <v>150</v>
      </c>
      <c r="FG4" s="14" t="s">
        <v>151</v>
      </c>
      <c r="FH4" s="14" t="s">
        <v>152</v>
      </c>
      <c r="FI4" s="14" t="s">
        <v>153</v>
      </c>
      <c r="FJ4" s="26" t="s">
        <v>308</v>
      </c>
      <c r="FK4" s="14" t="s">
        <v>154</v>
      </c>
      <c r="FL4" s="14" t="s">
        <v>155</v>
      </c>
      <c r="FM4" s="14" t="s">
        <v>156</v>
      </c>
      <c r="FN4" s="15" t="s">
        <v>157</v>
      </c>
      <c r="FO4" s="15" t="s">
        <v>158</v>
      </c>
      <c r="FP4" s="14" t="s">
        <v>159</v>
      </c>
      <c r="FQ4" s="14" t="s">
        <v>160</v>
      </c>
      <c r="FR4" s="14" t="s">
        <v>161</v>
      </c>
      <c r="FS4" s="14" t="s">
        <v>162</v>
      </c>
      <c r="FT4" s="14" t="s">
        <v>163</v>
      </c>
      <c r="FU4" s="26" t="s">
        <v>308</v>
      </c>
      <c r="FV4" s="14" t="s">
        <v>164</v>
      </c>
      <c r="FW4" s="14" t="s">
        <v>165</v>
      </c>
      <c r="FX4" s="14" t="s">
        <v>166</v>
      </c>
      <c r="FY4" s="15" t="s">
        <v>167</v>
      </c>
      <c r="FZ4" s="15" t="s">
        <v>168</v>
      </c>
      <c r="GA4" s="14" t="s">
        <v>169</v>
      </c>
      <c r="GB4" s="14" t="s">
        <v>170</v>
      </c>
      <c r="GC4" s="14" t="s">
        <v>171</v>
      </c>
      <c r="GD4" s="14" t="s">
        <v>172</v>
      </c>
      <c r="GE4" s="14" t="s">
        <v>173</v>
      </c>
      <c r="GF4" s="26" t="s">
        <v>308</v>
      </c>
      <c r="GG4" s="14" t="s">
        <v>174</v>
      </c>
      <c r="GH4" s="14" t="s">
        <v>175</v>
      </c>
      <c r="GI4" s="14" t="s">
        <v>176</v>
      </c>
      <c r="GJ4" s="15" t="s">
        <v>177</v>
      </c>
      <c r="GK4" s="15" t="s">
        <v>178</v>
      </c>
      <c r="GL4" s="14" t="s">
        <v>179</v>
      </c>
      <c r="GM4" s="14" t="s">
        <v>180</v>
      </c>
      <c r="GN4" s="14" t="s">
        <v>181</v>
      </c>
      <c r="GO4" s="14" t="s">
        <v>182</v>
      </c>
      <c r="GP4" s="14" t="s">
        <v>183</v>
      </c>
      <c r="GQ4" s="26" t="s">
        <v>308</v>
      </c>
      <c r="GR4" s="14" t="s">
        <v>184</v>
      </c>
      <c r="GS4" s="14" t="s">
        <v>185</v>
      </c>
      <c r="GT4" s="14" t="s">
        <v>186</v>
      </c>
      <c r="GU4" s="15" t="s">
        <v>187</v>
      </c>
      <c r="GV4" s="15" t="s">
        <v>188</v>
      </c>
      <c r="GW4" s="14" t="s">
        <v>189</v>
      </c>
      <c r="GX4" s="14" t="s">
        <v>190</v>
      </c>
      <c r="GY4" s="14" t="s">
        <v>191</v>
      </c>
      <c r="GZ4" s="14" t="s">
        <v>192</v>
      </c>
      <c r="HA4" s="14" t="s">
        <v>193</v>
      </c>
      <c r="HB4" s="26" t="s">
        <v>308</v>
      </c>
      <c r="HC4" s="14" t="s">
        <v>194</v>
      </c>
      <c r="HD4" s="14" t="s">
        <v>195</v>
      </c>
      <c r="HE4" s="14" t="s">
        <v>196</v>
      </c>
      <c r="HF4" s="15" t="s">
        <v>197</v>
      </c>
      <c r="HG4" s="15" t="s">
        <v>198</v>
      </c>
      <c r="HH4" s="14" t="s">
        <v>199</v>
      </c>
      <c r="HI4" s="14" t="s">
        <v>200</v>
      </c>
      <c r="HJ4" s="14" t="s">
        <v>201</v>
      </c>
      <c r="HK4" s="14" t="s">
        <v>202</v>
      </c>
      <c r="HL4" s="14" t="s">
        <v>203</v>
      </c>
      <c r="HM4" s="26" t="s">
        <v>308</v>
      </c>
      <c r="HN4" s="14" t="s">
        <v>204</v>
      </c>
      <c r="HO4" s="14" t="s">
        <v>205</v>
      </c>
      <c r="HP4" s="14" t="s">
        <v>206</v>
      </c>
      <c r="HQ4" s="15" t="s">
        <v>207</v>
      </c>
      <c r="HR4" s="15" t="s">
        <v>208</v>
      </c>
      <c r="HS4" s="14" t="s">
        <v>209</v>
      </c>
      <c r="HT4" s="14" t="s">
        <v>210</v>
      </c>
      <c r="HU4" s="14" t="s">
        <v>211</v>
      </c>
      <c r="HV4" s="14" t="s">
        <v>212</v>
      </c>
      <c r="HW4" s="14" t="s">
        <v>213</v>
      </c>
      <c r="HX4" s="26" t="s">
        <v>308</v>
      </c>
      <c r="HY4" s="14" t="s">
        <v>214</v>
      </c>
      <c r="HZ4" s="14" t="s">
        <v>215</v>
      </c>
      <c r="IA4" s="14" t="s">
        <v>216</v>
      </c>
      <c r="IB4" s="15" t="s">
        <v>217</v>
      </c>
      <c r="IC4" s="15" t="s">
        <v>218</v>
      </c>
      <c r="ID4" s="14" t="s">
        <v>219</v>
      </c>
      <c r="IE4" s="14" t="s">
        <v>220</v>
      </c>
      <c r="IF4" s="14" t="s">
        <v>221</v>
      </c>
      <c r="IG4" s="14" t="s">
        <v>222</v>
      </c>
      <c r="IH4" s="14" t="s">
        <v>223</v>
      </c>
      <c r="II4" s="26" t="s">
        <v>308</v>
      </c>
      <c r="IJ4" s="14" t="s">
        <v>224</v>
      </c>
      <c r="IK4" s="14" t="s">
        <v>225</v>
      </c>
      <c r="IL4" s="14" t="s">
        <v>226</v>
      </c>
      <c r="IM4" s="15" t="s">
        <v>227</v>
      </c>
      <c r="IN4" s="15" t="s">
        <v>228</v>
      </c>
      <c r="IO4" s="14" t="s">
        <v>229</v>
      </c>
      <c r="IP4" s="14" t="s">
        <v>230</v>
      </c>
      <c r="IQ4" s="14" t="s">
        <v>231</v>
      </c>
      <c r="IR4" s="14" t="s">
        <v>232</v>
      </c>
      <c r="IS4" s="14" t="s">
        <v>233</v>
      </c>
      <c r="IT4" s="26" t="s">
        <v>308</v>
      </c>
      <c r="IU4" s="14" t="s">
        <v>234</v>
      </c>
      <c r="IV4" s="14" t="s">
        <v>235</v>
      </c>
      <c r="IW4" s="14" t="s">
        <v>236</v>
      </c>
      <c r="IX4" s="15" t="s">
        <v>237</v>
      </c>
      <c r="IY4" s="15" t="s">
        <v>238</v>
      </c>
      <c r="IZ4" s="14" t="s">
        <v>239</v>
      </c>
      <c r="JA4" s="14" t="s">
        <v>240</v>
      </c>
      <c r="JB4" s="14" t="s">
        <v>241</v>
      </c>
      <c r="JC4" s="14" t="s">
        <v>242</v>
      </c>
      <c r="JD4" s="14" t="s">
        <v>243</v>
      </c>
      <c r="JE4" s="26" t="s">
        <v>308</v>
      </c>
      <c r="JF4" s="14" t="s">
        <v>244</v>
      </c>
      <c r="JG4" s="14" t="s">
        <v>245</v>
      </c>
      <c r="JH4" s="14" t="s">
        <v>246</v>
      </c>
      <c r="JI4" s="15" t="s">
        <v>247</v>
      </c>
      <c r="JJ4" s="15" t="s">
        <v>248</v>
      </c>
      <c r="JK4" s="14" t="s">
        <v>249</v>
      </c>
      <c r="JL4" s="14" t="s">
        <v>250</v>
      </c>
      <c r="JM4" s="14" t="s">
        <v>251</v>
      </c>
      <c r="JN4" s="14" t="s">
        <v>252</v>
      </c>
      <c r="JO4" s="14" t="s">
        <v>253</v>
      </c>
      <c r="JP4" s="26" t="s">
        <v>308</v>
      </c>
      <c r="JQ4" s="14" t="s">
        <v>254</v>
      </c>
      <c r="JR4" s="14" t="s">
        <v>255</v>
      </c>
      <c r="JS4" s="14" t="s">
        <v>256</v>
      </c>
      <c r="JT4" s="15" t="s">
        <v>257</v>
      </c>
      <c r="JU4" s="15" t="s">
        <v>258</v>
      </c>
      <c r="JV4" s="14" t="s">
        <v>259</v>
      </c>
      <c r="JW4" s="14" t="s">
        <v>260</v>
      </c>
      <c r="JX4" s="14" t="s">
        <v>261</v>
      </c>
      <c r="JY4" s="14" t="s">
        <v>262</v>
      </c>
      <c r="JZ4" s="14" t="s">
        <v>263</v>
      </c>
      <c r="KA4" s="26" t="s">
        <v>308</v>
      </c>
      <c r="KB4" s="14" t="s">
        <v>264</v>
      </c>
      <c r="KC4" s="22" t="s">
        <v>265</v>
      </c>
      <c r="KD4" s="22" t="s">
        <v>266</v>
      </c>
      <c r="KE4" s="15" t="s">
        <v>267</v>
      </c>
      <c r="KF4" s="15" t="s">
        <v>311</v>
      </c>
      <c r="KG4" s="14" t="s">
        <v>268</v>
      </c>
      <c r="KH4" s="14" t="s">
        <v>310</v>
      </c>
      <c r="KI4" s="14" t="s">
        <v>305</v>
      </c>
      <c r="KJ4" s="14" t="s">
        <v>306</v>
      </c>
      <c r="KK4" s="23"/>
      <c r="KL4" s="14"/>
      <c r="KM4" s="14"/>
      <c r="KN4" s="14"/>
      <c r="KO4" s="15"/>
      <c r="KP4" s="15"/>
      <c r="KQ4" s="14"/>
      <c r="KR4" s="14"/>
      <c r="KS4" s="14"/>
      <c r="KT4" s="14"/>
      <c r="KU4" s="15"/>
      <c r="KV4" s="8"/>
      <c r="KW4" s="14"/>
      <c r="KX4" s="14"/>
      <c r="KY4" s="14"/>
      <c r="KZ4" s="15"/>
      <c r="LA4" s="15"/>
      <c r="LB4" s="14"/>
      <c r="LC4" s="14"/>
      <c r="LD4" s="14"/>
      <c r="LE4" s="14"/>
      <c r="LF4" s="15"/>
      <c r="LG4" s="8"/>
      <c r="LH4" s="14"/>
      <c r="LI4" s="14"/>
      <c r="LJ4" s="14"/>
      <c r="LK4" s="15"/>
      <c r="LL4" s="15"/>
      <c r="LM4" s="14"/>
      <c r="LN4" s="14"/>
      <c r="LO4" s="14"/>
      <c r="LP4" s="14"/>
      <c r="LQ4" s="15"/>
      <c r="LR4" s="8"/>
      <c r="LS4" s="14"/>
      <c r="LT4" s="14"/>
      <c r="LU4" s="14"/>
      <c r="LV4" s="15"/>
      <c r="LW4" s="15"/>
      <c r="LX4" s="14"/>
      <c r="LY4" s="14"/>
      <c r="LZ4" s="14"/>
      <c r="MA4" s="14"/>
      <c r="MB4" s="15"/>
      <c r="MC4" s="8"/>
      <c r="MD4" s="14"/>
      <c r="ME4" s="14"/>
      <c r="MF4" s="14"/>
      <c r="MG4" s="15"/>
      <c r="MH4" s="15"/>
      <c r="MI4" s="14"/>
      <c r="MJ4" s="14"/>
      <c r="MK4" s="14"/>
      <c r="ML4" s="14"/>
      <c r="MM4" s="15"/>
      <c r="MN4" s="8"/>
      <c r="MO4" s="14"/>
      <c r="MP4" s="14"/>
      <c r="MQ4" s="14"/>
      <c r="MR4" s="15"/>
      <c r="MS4" s="15"/>
      <c r="MT4" s="14"/>
      <c r="MU4" s="14"/>
      <c r="MV4" s="14"/>
      <c r="MW4" s="14"/>
      <c r="MX4" s="15"/>
      <c r="MY4" s="8"/>
      <c r="MZ4" s="14"/>
      <c r="NA4" s="14"/>
      <c r="NB4" s="14"/>
      <c r="NC4" s="15"/>
      <c r="ND4" s="15"/>
      <c r="NE4" s="14"/>
      <c r="NF4" s="14"/>
      <c r="NG4" s="14"/>
      <c r="NH4" s="14"/>
      <c r="NI4" s="15"/>
      <c r="NJ4" s="8"/>
      <c r="NK4" s="14"/>
      <c r="NL4" s="14"/>
      <c r="NM4" s="14"/>
      <c r="NN4" s="15"/>
      <c r="NO4" s="15"/>
      <c r="NP4" s="14"/>
      <c r="NQ4" s="14"/>
      <c r="NR4" s="14"/>
      <c r="NS4" s="14"/>
      <c r="NT4" s="15"/>
      <c r="NU4" s="8"/>
      <c r="NV4" s="14"/>
      <c r="NW4" s="14"/>
      <c r="NX4" s="14"/>
      <c r="NY4" s="15"/>
      <c r="NZ4" s="15"/>
      <c r="OA4" s="14"/>
      <c r="OB4" s="14"/>
      <c r="OC4" s="14"/>
      <c r="OD4" s="14"/>
      <c r="OE4" s="15"/>
      <c r="OF4" s="8"/>
      <c r="OG4" s="14"/>
      <c r="OH4" s="14"/>
      <c r="OI4" s="14"/>
      <c r="OJ4" s="15"/>
      <c r="OK4" s="15"/>
      <c r="OL4" s="14"/>
      <c r="OM4" s="14"/>
      <c r="ON4" s="14"/>
      <c r="OO4" s="14"/>
      <c r="OP4" s="15"/>
      <c r="OQ4" s="8"/>
      <c r="OR4" s="14"/>
      <c r="OS4" s="14"/>
      <c r="OT4" s="14"/>
      <c r="OU4" s="15"/>
      <c r="OV4" s="15"/>
      <c r="OW4" s="14"/>
      <c r="OX4" s="14"/>
      <c r="OY4" s="14"/>
      <c r="OZ4" s="14"/>
      <c r="PA4" s="15"/>
      <c r="PB4" s="8"/>
      <c r="PC4" s="14"/>
      <c r="PD4" s="14"/>
      <c r="PE4" s="14"/>
      <c r="PF4" s="15"/>
      <c r="PG4" s="15"/>
      <c r="PH4" s="14"/>
      <c r="PI4" s="14"/>
      <c r="PJ4" s="14"/>
      <c r="PK4" s="14"/>
      <c r="PL4" s="15"/>
      <c r="PM4" s="8"/>
      <c r="PN4" s="14"/>
      <c r="PO4" s="14"/>
      <c r="PP4" s="14"/>
      <c r="PQ4" s="15"/>
      <c r="PR4" s="15"/>
      <c r="PS4" s="14"/>
      <c r="PT4" s="14"/>
      <c r="PU4" s="14"/>
      <c r="PV4" s="14"/>
      <c r="PW4" s="15"/>
      <c r="PX4" s="8"/>
      <c r="PY4" s="14"/>
      <c r="PZ4" s="14"/>
      <c r="QA4" s="14"/>
      <c r="QB4" s="15"/>
      <c r="QC4" s="15"/>
      <c r="QD4" s="14"/>
      <c r="QE4" s="14"/>
      <c r="QF4" s="14"/>
      <c r="QG4" s="14"/>
      <c r="QH4" s="15"/>
      <c r="QI4" s="8"/>
      <c r="QJ4" s="14"/>
      <c r="QK4" s="14"/>
      <c r="QL4" s="14"/>
      <c r="QM4" s="15"/>
      <c r="QN4" s="15"/>
      <c r="QO4" s="14"/>
      <c r="QP4" s="14"/>
      <c r="QQ4" s="14"/>
      <c r="QR4" s="14"/>
      <c r="QS4" s="15"/>
      <c r="QT4" s="8"/>
      <c r="QU4" s="14"/>
      <c r="QV4" s="14"/>
      <c r="QW4" s="14"/>
      <c r="QX4" s="15"/>
      <c r="QY4" s="15"/>
      <c r="QZ4" s="14"/>
      <c r="RA4" s="14"/>
      <c r="RB4" s="14"/>
      <c r="RC4" s="14"/>
      <c r="RD4" s="15"/>
      <c r="RE4" s="8"/>
      <c r="RF4" s="14"/>
      <c r="RG4" s="14"/>
      <c r="RH4" s="14"/>
      <c r="RI4" s="15"/>
      <c r="RJ4" s="15"/>
      <c r="RK4" s="14"/>
      <c r="RL4" s="14"/>
      <c r="RM4" s="14"/>
      <c r="RN4" s="14"/>
      <c r="RO4" s="15"/>
      <c r="RP4" s="8"/>
      <c r="RQ4" s="14"/>
      <c r="RR4" s="14"/>
      <c r="RS4" s="14"/>
      <c r="RT4" s="15"/>
      <c r="RU4" s="15"/>
      <c r="RV4" s="14"/>
      <c r="RW4" s="14"/>
      <c r="RX4" s="14"/>
      <c r="RY4" s="14"/>
      <c r="RZ4" s="15"/>
      <c r="SA4" s="8"/>
      <c r="SB4" s="14"/>
      <c r="SC4" s="14"/>
      <c r="SD4" s="14"/>
      <c r="SE4" s="15"/>
      <c r="SF4" s="15"/>
      <c r="SG4" s="14"/>
      <c r="SH4" s="14"/>
      <c r="SI4" s="14"/>
      <c r="SJ4" s="14"/>
      <c r="SK4" s="15"/>
      <c r="SL4" s="8"/>
      <c r="SM4" s="14"/>
      <c r="SN4" s="14"/>
      <c r="SO4" s="14"/>
      <c r="SP4" s="15"/>
      <c r="SQ4" s="15"/>
      <c r="SR4" s="14"/>
      <c r="SS4" s="14"/>
      <c r="ST4" s="14"/>
      <c r="SU4" s="14"/>
      <c r="SV4" s="15"/>
      <c r="SW4" s="8"/>
      <c r="SX4" s="14"/>
      <c r="SY4" s="14"/>
      <c r="SZ4" s="14"/>
      <c r="TA4" s="15"/>
      <c r="TB4" s="15"/>
      <c r="TC4" s="14"/>
      <c r="TD4" s="14"/>
      <c r="TE4" s="14"/>
      <c r="TF4" s="14"/>
      <c r="TG4" s="15"/>
      <c r="TH4" s="8"/>
      <c r="TI4" s="14"/>
      <c r="TJ4" s="14"/>
      <c r="TK4" s="14"/>
      <c r="TL4" s="15"/>
      <c r="TM4" s="15"/>
      <c r="TN4" s="14"/>
      <c r="TO4" s="14"/>
      <c r="TP4" s="14"/>
      <c r="TQ4" s="14"/>
      <c r="TR4" s="15"/>
      <c r="TS4" s="8"/>
      <c r="TT4" s="14"/>
      <c r="TU4" s="14"/>
      <c r="TV4" s="14"/>
      <c r="TW4" s="15"/>
      <c r="TX4" s="15"/>
      <c r="TY4" s="14"/>
      <c r="TZ4" s="14"/>
      <c r="UA4" s="14"/>
      <c r="UB4" s="14"/>
      <c r="UC4" s="15"/>
      <c r="UD4" s="8"/>
      <c r="UE4" s="14"/>
      <c r="UF4" s="14"/>
      <c r="UG4" s="14"/>
      <c r="UH4" s="15"/>
      <c r="UI4" s="15"/>
      <c r="UJ4" s="14"/>
      <c r="UK4" s="14"/>
      <c r="UL4" s="14"/>
      <c r="UM4" s="14"/>
      <c r="UN4" s="15"/>
      <c r="UO4" s="8"/>
      <c r="UP4" s="14"/>
      <c r="UQ4" s="14"/>
      <c r="UR4" s="14"/>
      <c r="US4" s="15"/>
      <c r="UT4" s="15"/>
      <c r="UU4" s="14"/>
      <c r="UV4" s="14"/>
      <c r="UW4" s="14"/>
      <c r="UX4" s="14"/>
      <c r="UY4" s="15"/>
      <c r="UZ4" s="8"/>
      <c r="VA4" s="14"/>
      <c r="VB4" s="14"/>
      <c r="VC4" s="14"/>
      <c r="VD4" s="15"/>
      <c r="VE4" s="15"/>
      <c r="VF4" s="14"/>
      <c r="VG4" s="14"/>
      <c r="VH4" s="14"/>
      <c r="VI4" s="14"/>
      <c r="VJ4" s="15"/>
      <c r="VK4" s="8"/>
      <c r="VL4" s="14"/>
      <c r="VM4" s="14"/>
      <c r="VN4" s="14"/>
      <c r="VO4" s="15"/>
      <c r="VP4" s="15"/>
      <c r="VQ4" s="14"/>
      <c r="VR4" s="14"/>
      <c r="VS4" s="14"/>
      <c r="VT4" s="14"/>
      <c r="VU4" s="15"/>
      <c r="VV4" s="8"/>
      <c r="VW4" s="14"/>
      <c r="VX4" s="14"/>
      <c r="VY4" s="14"/>
      <c r="VZ4" s="15"/>
      <c r="WA4" s="15"/>
      <c r="WB4" s="14"/>
      <c r="WC4" s="14"/>
      <c r="WD4" s="14"/>
      <c r="WE4" s="14"/>
      <c r="WF4" s="15"/>
      <c r="WG4" s="8"/>
      <c r="WH4" s="14"/>
      <c r="WI4" s="14"/>
      <c r="WJ4" s="14"/>
      <c r="WK4" s="15"/>
      <c r="WL4" s="15"/>
      <c r="WM4" s="14"/>
      <c r="WN4" s="14"/>
      <c r="WO4" s="14"/>
      <c r="WP4" s="14"/>
      <c r="WQ4" s="15"/>
    </row>
    <row r="5" spans="1:615" ht="22.35" customHeight="1" x14ac:dyDescent="0.25">
      <c r="A5" s="24" t="s">
        <v>276</v>
      </c>
      <c r="B5" s="27">
        <f>C5+I5+AD5+AF5+BW5+CF5+CP5+DA5+DE5+DI5+DV5+EG5+FV5+GH5+GO5+GW5+GY5+HA5+HG5+IG5+IP5+IV5+JF5+JJ5+JO5+JV5+JX5+KC5+KI5+KJ5</f>
        <v>744168112986.88989</v>
      </c>
      <c r="C5" s="27">
        <v>837795700</v>
      </c>
      <c r="D5" s="27">
        <v>69601315</v>
      </c>
      <c r="E5" s="27">
        <v>3285249</v>
      </c>
      <c r="F5" s="27">
        <v>8468916</v>
      </c>
      <c r="G5" s="27">
        <v>16746267</v>
      </c>
      <c r="H5" s="27">
        <v>739693953</v>
      </c>
      <c r="I5" s="27">
        <v>25301824803.379997</v>
      </c>
      <c r="J5" s="27">
        <v>18418899782.379997</v>
      </c>
      <c r="K5" s="29">
        <v>206390512</v>
      </c>
      <c r="L5" s="24" t="s">
        <v>276</v>
      </c>
      <c r="M5" s="27">
        <v>29130012</v>
      </c>
      <c r="N5" s="27">
        <v>5488218</v>
      </c>
      <c r="O5" s="27">
        <v>2163027</v>
      </c>
      <c r="P5" s="27">
        <v>121048429</v>
      </c>
      <c r="Q5" s="27">
        <v>197496933</v>
      </c>
      <c r="R5" s="27">
        <v>14570938</v>
      </c>
      <c r="S5" s="27">
        <v>449875399</v>
      </c>
      <c r="T5" s="27">
        <v>11816814</v>
      </c>
      <c r="U5" s="27">
        <v>366214829</v>
      </c>
      <c r="V5" s="29">
        <v>13070342</v>
      </c>
      <c r="W5" s="24" t="s">
        <v>276</v>
      </c>
      <c r="X5" s="27">
        <v>5101979853</v>
      </c>
      <c r="Y5" s="27">
        <v>239830912</v>
      </c>
      <c r="Z5" s="27">
        <v>61973191</v>
      </c>
      <c r="AA5" s="27">
        <v>29244240</v>
      </c>
      <c r="AB5" s="27">
        <v>2815841</v>
      </c>
      <c r="AC5" s="27">
        <v>29815531</v>
      </c>
      <c r="AD5" s="27">
        <v>165019128</v>
      </c>
      <c r="AE5" s="27">
        <v>165019128</v>
      </c>
      <c r="AF5" s="27">
        <v>86066219885.600006</v>
      </c>
      <c r="AG5" s="29">
        <v>117646077</v>
      </c>
      <c r="AH5" s="24" t="s">
        <v>276</v>
      </c>
      <c r="AI5" s="27">
        <v>24014799</v>
      </c>
      <c r="AJ5" s="27">
        <v>9865336</v>
      </c>
      <c r="AK5" s="27">
        <v>10002395</v>
      </c>
      <c r="AL5" s="27">
        <v>4605499</v>
      </c>
      <c r="AM5" s="27">
        <v>6924692</v>
      </c>
      <c r="AN5" s="27">
        <v>20389</v>
      </c>
      <c r="AO5" s="27">
        <v>5910981</v>
      </c>
      <c r="AP5" s="27">
        <v>13479055</v>
      </c>
      <c r="AQ5" s="27">
        <v>817237173</v>
      </c>
      <c r="AR5" s="29">
        <v>79826329</v>
      </c>
      <c r="AS5" s="24" t="s">
        <v>276</v>
      </c>
      <c r="AT5" s="27">
        <v>23586961</v>
      </c>
      <c r="AU5" s="27">
        <v>20186307</v>
      </c>
      <c r="AV5" s="27">
        <v>7889983</v>
      </c>
      <c r="AW5" s="27">
        <v>24026720053.800003</v>
      </c>
      <c r="AX5" s="27">
        <v>9279437872</v>
      </c>
      <c r="AY5" s="27">
        <v>10454545016</v>
      </c>
      <c r="AZ5" s="27">
        <v>7984455037</v>
      </c>
      <c r="BA5" s="27">
        <v>3326253077</v>
      </c>
      <c r="BB5" s="27">
        <v>947607491</v>
      </c>
      <c r="BC5" s="29">
        <v>8902692810</v>
      </c>
      <c r="BD5" s="24" t="s">
        <v>276</v>
      </c>
      <c r="BE5" s="27">
        <v>718854378</v>
      </c>
      <c r="BF5" s="27">
        <v>2361409932</v>
      </c>
      <c r="BG5" s="27">
        <v>1641760718</v>
      </c>
      <c r="BH5" s="27">
        <v>864316930.30000019</v>
      </c>
      <c r="BI5" s="27">
        <v>3745216796</v>
      </c>
      <c r="BJ5" s="27">
        <v>1042494434</v>
      </c>
      <c r="BK5" s="27">
        <v>5445575977</v>
      </c>
      <c r="BL5" s="27">
        <v>1717878252</v>
      </c>
      <c r="BM5" s="27">
        <v>282997290</v>
      </c>
      <c r="BN5" s="29">
        <v>601540031</v>
      </c>
      <c r="BO5" s="24" t="s">
        <v>276</v>
      </c>
      <c r="BP5" s="27">
        <v>712908922.99999988</v>
      </c>
      <c r="BQ5" s="27">
        <v>496721481</v>
      </c>
      <c r="BR5" s="27">
        <v>126216824</v>
      </c>
      <c r="BS5" s="27">
        <v>6184716</v>
      </c>
      <c r="BT5" s="27">
        <v>1085607</v>
      </c>
      <c r="BU5" s="27">
        <v>233578229.5</v>
      </c>
      <c r="BV5" s="27">
        <v>4572034</v>
      </c>
      <c r="BW5" s="27">
        <v>71765009</v>
      </c>
      <c r="BX5" s="27">
        <v>37488210</v>
      </c>
      <c r="BY5" s="29">
        <v>12714196</v>
      </c>
      <c r="BZ5" s="24" t="s">
        <v>276</v>
      </c>
      <c r="CA5" s="27">
        <v>11048355</v>
      </c>
      <c r="CB5" s="27">
        <v>1889698</v>
      </c>
      <c r="CC5" s="27">
        <v>4430168</v>
      </c>
      <c r="CD5" s="27">
        <v>1154</v>
      </c>
      <c r="CE5" s="27">
        <v>4193228</v>
      </c>
      <c r="CF5" s="27">
        <v>59685404</v>
      </c>
      <c r="CG5" s="27">
        <v>32183418</v>
      </c>
      <c r="CH5" s="27">
        <v>25020866</v>
      </c>
      <c r="CI5" s="27">
        <v>116015</v>
      </c>
      <c r="CJ5" s="29">
        <v>547668</v>
      </c>
      <c r="CK5" s="24" t="s">
        <v>276</v>
      </c>
      <c r="CL5" s="27">
        <v>110316</v>
      </c>
      <c r="CM5" s="27">
        <v>301603</v>
      </c>
      <c r="CN5" s="27">
        <v>248324</v>
      </c>
      <c r="CO5" s="27">
        <v>1157194</v>
      </c>
      <c r="CP5" s="27">
        <v>14729078004.75</v>
      </c>
      <c r="CQ5" s="27">
        <v>3733428530</v>
      </c>
      <c r="CR5" s="27">
        <v>9520585084</v>
      </c>
      <c r="CS5" s="27">
        <v>677224091.75</v>
      </c>
      <c r="CT5" s="27">
        <v>48609659</v>
      </c>
      <c r="CU5" s="29">
        <v>60150319</v>
      </c>
      <c r="CV5" s="24" t="s">
        <v>276</v>
      </c>
      <c r="CW5" s="27">
        <v>43245097</v>
      </c>
      <c r="CX5" s="27">
        <v>537772576</v>
      </c>
      <c r="CY5" s="27">
        <v>18655394</v>
      </c>
      <c r="CZ5" s="27">
        <v>89407254</v>
      </c>
      <c r="DA5" s="27">
        <v>4387962194</v>
      </c>
      <c r="DB5" s="27">
        <v>4300238411</v>
      </c>
      <c r="DC5" s="27">
        <v>87413732</v>
      </c>
      <c r="DD5" s="27">
        <v>310051</v>
      </c>
      <c r="DE5" s="27">
        <v>11113706751</v>
      </c>
      <c r="DF5" s="29">
        <v>46115727</v>
      </c>
      <c r="DG5" s="24" t="s">
        <v>276</v>
      </c>
      <c r="DH5" s="27">
        <v>11067591024</v>
      </c>
      <c r="DI5" s="27">
        <v>317441238282.21997</v>
      </c>
      <c r="DJ5" s="27">
        <v>52112036973.779999</v>
      </c>
      <c r="DK5" s="27">
        <v>40876493512.040009</v>
      </c>
      <c r="DL5" s="27">
        <v>65865054</v>
      </c>
      <c r="DM5" s="27">
        <v>87849384443</v>
      </c>
      <c r="DN5" s="27">
        <v>19024744440</v>
      </c>
      <c r="DO5" s="27">
        <v>58163474393</v>
      </c>
      <c r="DP5" s="27">
        <v>23651172842</v>
      </c>
      <c r="DQ5" s="29">
        <v>15699279019</v>
      </c>
      <c r="DR5" s="24" t="s">
        <v>276</v>
      </c>
      <c r="DS5" s="27">
        <v>10546498280</v>
      </c>
      <c r="DT5" s="27">
        <v>9350528504.3999996</v>
      </c>
      <c r="DU5" s="27">
        <v>101760821</v>
      </c>
      <c r="DV5" s="27">
        <v>5610095949</v>
      </c>
      <c r="DW5" s="27">
        <v>756319150</v>
      </c>
      <c r="DX5" s="27">
        <v>80148665</v>
      </c>
      <c r="DY5" s="27">
        <v>4405456955</v>
      </c>
      <c r="DZ5" s="27">
        <v>76655741</v>
      </c>
      <c r="EA5" s="27">
        <v>67344904</v>
      </c>
      <c r="EB5" s="29">
        <v>59682887</v>
      </c>
      <c r="EC5" s="24" t="s">
        <v>276</v>
      </c>
      <c r="ED5" s="27">
        <v>64316397</v>
      </c>
      <c r="EE5" s="27">
        <v>97408621</v>
      </c>
      <c r="EF5" s="27">
        <v>2762629</v>
      </c>
      <c r="EG5" s="27">
        <v>23849405499</v>
      </c>
      <c r="EH5" s="27">
        <v>541956866</v>
      </c>
      <c r="EI5" s="27">
        <v>3302753</v>
      </c>
      <c r="EJ5" s="27">
        <v>3284351</v>
      </c>
      <c r="EK5" s="27">
        <v>1044530734</v>
      </c>
      <c r="EL5" s="27">
        <v>1837818927</v>
      </c>
      <c r="EM5" s="29">
        <v>1668108852</v>
      </c>
      <c r="EN5" s="24" t="s">
        <v>276</v>
      </c>
      <c r="EO5" s="27">
        <v>243603938</v>
      </c>
      <c r="EP5" s="27">
        <v>9366189</v>
      </c>
      <c r="EQ5" s="27">
        <v>2591900</v>
      </c>
      <c r="ER5" s="27">
        <v>125243</v>
      </c>
      <c r="ES5" s="27">
        <v>20700</v>
      </c>
      <c r="ET5" s="27">
        <v>75311</v>
      </c>
      <c r="EU5" s="27">
        <v>4587930929</v>
      </c>
      <c r="EV5" s="27">
        <v>882869313</v>
      </c>
      <c r="EW5" s="27">
        <v>3400042161</v>
      </c>
      <c r="EX5" s="29">
        <v>1483642330</v>
      </c>
      <c r="EY5" s="24" t="s">
        <v>276</v>
      </c>
      <c r="EZ5" s="27">
        <v>311898136</v>
      </c>
      <c r="FA5" s="27">
        <v>304341103</v>
      </c>
      <c r="FB5" s="27">
        <v>3037942550</v>
      </c>
      <c r="FC5" s="27">
        <v>144840647</v>
      </c>
      <c r="FD5" s="27">
        <v>493360398</v>
      </c>
      <c r="FE5" s="27">
        <v>249277108</v>
      </c>
      <c r="FF5" s="27">
        <v>210746715</v>
      </c>
      <c r="FG5" s="27">
        <v>960466992</v>
      </c>
      <c r="FH5" s="27">
        <v>121991245</v>
      </c>
      <c r="FI5" s="29">
        <v>1185341730</v>
      </c>
      <c r="FJ5" s="24" t="s">
        <v>276</v>
      </c>
      <c r="FK5" s="27">
        <v>347601604</v>
      </c>
      <c r="FL5" s="27">
        <v>230849632</v>
      </c>
      <c r="FM5" s="27">
        <v>78509155</v>
      </c>
      <c r="FN5" s="27">
        <v>94425242</v>
      </c>
      <c r="FO5" s="27">
        <v>237690021</v>
      </c>
      <c r="FP5" s="27">
        <v>24679229</v>
      </c>
      <c r="FQ5" s="27">
        <v>827595</v>
      </c>
      <c r="FR5" s="27">
        <v>7202243</v>
      </c>
      <c r="FS5" s="27">
        <v>549534</v>
      </c>
      <c r="FT5" s="29">
        <v>97594123</v>
      </c>
      <c r="FU5" s="24" t="s">
        <v>276</v>
      </c>
      <c r="FV5" s="27">
        <v>223160935244</v>
      </c>
      <c r="FW5" s="27">
        <v>217128626265</v>
      </c>
      <c r="FX5" s="27">
        <v>957463672</v>
      </c>
      <c r="FY5" s="27">
        <v>905402974</v>
      </c>
      <c r="FZ5" s="27">
        <v>217120499</v>
      </c>
      <c r="GA5" s="27">
        <v>236638177</v>
      </c>
      <c r="GB5" s="27">
        <v>3258580585</v>
      </c>
      <c r="GC5" s="27">
        <v>134755198</v>
      </c>
      <c r="GD5" s="27">
        <v>10274001</v>
      </c>
      <c r="GE5" s="29">
        <v>16045827</v>
      </c>
      <c r="GF5" s="24" t="s">
        <v>276</v>
      </c>
      <c r="GG5" s="27">
        <v>296028046</v>
      </c>
      <c r="GH5" s="27">
        <v>38700489426</v>
      </c>
      <c r="GI5" s="27">
        <v>24856577114</v>
      </c>
      <c r="GJ5" s="27">
        <v>34587775</v>
      </c>
      <c r="GK5" s="27">
        <v>118003017</v>
      </c>
      <c r="GL5" s="27">
        <v>991077294</v>
      </c>
      <c r="GM5" s="27">
        <v>40394910</v>
      </c>
      <c r="GN5" s="27">
        <v>12659849316</v>
      </c>
      <c r="GO5" s="27">
        <v>262182851</v>
      </c>
      <c r="GP5" s="29">
        <v>16669336</v>
      </c>
      <c r="GQ5" s="24" t="s">
        <v>276</v>
      </c>
      <c r="GR5" s="27">
        <v>80044328</v>
      </c>
      <c r="GS5" s="27">
        <v>124698451</v>
      </c>
      <c r="GT5" s="27">
        <v>27866579</v>
      </c>
      <c r="GU5" s="27">
        <v>7702909</v>
      </c>
      <c r="GV5" s="27">
        <v>5201248</v>
      </c>
      <c r="GW5" s="27">
        <v>918365</v>
      </c>
      <c r="GX5" s="27">
        <v>918365</v>
      </c>
      <c r="GY5" s="27">
        <v>41643797</v>
      </c>
      <c r="GZ5" s="27">
        <v>41643797</v>
      </c>
      <c r="HA5" s="29">
        <v>777865927</v>
      </c>
      <c r="HB5" s="24" t="s">
        <v>276</v>
      </c>
      <c r="HC5" s="27">
        <v>14570538</v>
      </c>
      <c r="HD5" s="27">
        <v>1128439</v>
      </c>
      <c r="HE5" s="27">
        <v>30001082</v>
      </c>
      <c r="HF5" s="27">
        <v>732165868</v>
      </c>
      <c r="HG5" s="27">
        <v>4415000759</v>
      </c>
      <c r="HH5" s="27">
        <v>1087833676</v>
      </c>
      <c r="HI5" s="27">
        <v>663822184</v>
      </c>
      <c r="HJ5" s="27">
        <v>1199945915</v>
      </c>
      <c r="HK5" s="27">
        <v>50060907</v>
      </c>
      <c r="HL5" s="29">
        <v>25099236</v>
      </c>
      <c r="HM5" s="24" t="s">
        <v>276</v>
      </c>
      <c r="HN5" s="27">
        <v>56114598</v>
      </c>
      <c r="HO5" s="27">
        <v>15849407</v>
      </c>
      <c r="HP5" s="27">
        <v>15793365</v>
      </c>
      <c r="HQ5" s="27">
        <v>11878306</v>
      </c>
      <c r="HR5" s="27">
        <v>16504870</v>
      </c>
      <c r="HS5" s="27">
        <v>2742864</v>
      </c>
      <c r="HT5" s="27">
        <v>6284645</v>
      </c>
      <c r="HU5" s="27">
        <v>4135142</v>
      </c>
      <c r="HV5" s="27">
        <v>2701158</v>
      </c>
      <c r="HW5" s="29">
        <v>5743797</v>
      </c>
      <c r="HX5" s="24" t="s">
        <v>276</v>
      </c>
      <c r="HY5" s="27">
        <v>5167758</v>
      </c>
      <c r="HZ5" s="27">
        <v>7125298</v>
      </c>
      <c r="IA5" s="27">
        <v>5799579</v>
      </c>
      <c r="IB5" s="27">
        <v>2540505</v>
      </c>
      <c r="IC5" s="27">
        <v>446310747</v>
      </c>
      <c r="ID5" s="27">
        <v>103061824</v>
      </c>
      <c r="IE5" s="27">
        <v>541429</v>
      </c>
      <c r="IF5" s="27">
        <v>679943549</v>
      </c>
      <c r="IG5" s="27">
        <v>3936154417</v>
      </c>
      <c r="IH5" s="29">
        <v>1810653887</v>
      </c>
      <c r="II5" s="24" t="s">
        <v>276</v>
      </c>
      <c r="IJ5" s="27">
        <v>146861565</v>
      </c>
      <c r="IK5" s="27">
        <v>44110178</v>
      </c>
      <c r="IL5" s="27">
        <v>73654345</v>
      </c>
      <c r="IM5" s="27">
        <v>1756663761</v>
      </c>
      <c r="IN5" s="27">
        <v>80860315</v>
      </c>
      <c r="IO5" s="27">
        <v>23350366</v>
      </c>
      <c r="IP5" s="27">
        <v>454509055</v>
      </c>
      <c r="IQ5" s="27">
        <v>424956948</v>
      </c>
      <c r="IR5" s="27">
        <v>22454690</v>
      </c>
      <c r="IS5" s="29">
        <v>5417417</v>
      </c>
      <c r="IT5" s="24" t="s">
        <v>276</v>
      </c>
      <c r="IU5" s="27">
        <v>1680000</v>
      </c>
      <c r="IV5" s="27">
        <v>3504644609</v>
      </c>
      <c r="IW5" s="27">
        <v>2591745444</v>
      </c>
      <c r="IX5" s="27">
        <v>111056081</v>
      </c>
      <c r="IY5" s="27">
        <v>360993452</v>
      </c>
      <c r="IZ5" s="27">
        <v>217561017</v>
      </c>
      <c r="JA5" s="27">
        <v>55325648</v>
      </c>
      <c r="JB5" s="27">
        <v>36877220</v>
      </c>
      <c r="JC5" s="27">
        <v>92305117</v>
      </c>
      <c r="JD5" s="29">
        <v>38780630</v>
      </c>
      <c r="JE5" s="24" t="s">
        <v>276</v>
      </c>
      <c r="JF5" s="27">
        <v>453712049</v>
      </c>
      <c r="JG5" s="27">
        <v>46665059</v>
      </c>
      <c r="JH5" s="27">
        <v>347969434</v>
      </c>
      <c r="JI5" s="27">
        <v>59077556</v>
      </c>
      <c r="JJ5" s="27">
        <v>1578216558</v>
      </c>
      <c r="JK5" s="27">
        <v>1200941737</v>
      </c>
      <c r="JL5" s="27">
        <v>172408161</v>
      </c>
      <c r="JM5" s="27">
        <v>70091974</v>
      </c>
      <c r="JN5" s="27">
        <v>134774686</v>
      </c>
      <c r="JO5" s="29">
        <v>701799169</v>
      </c>
      <c r="JP5" s="24" t="s">
        <v>276</v>
      </c>
      <c r="JQ5" s="27">
        <v>27697304</v>
      </c>
      <c r="JR5" s="27">
        <v>241566661</v>
      </c>
      <c r="JS5" s="27">
        <v>59515371</v>
      </c>
      <c r="JT5" s="27">
        <v>372231299</v>
      </c>
      <c r="JU5" s="27">
        <v>788534</v>
      </c>
      <c r="JV5" s="27">
        <v>3494001528</v>
      </c>
      <c r="JW5" s="27">
        <v>3494001528</v>
      </c>
      <c r="JX5" s="27">
        <v>85538515</v>
      </c>
      <c r="JY5" s="27">
        <v>68513281</v>
      </c>
      <c r="JZ5" s="29">
        <v>16909539</v>
      </c>
      <c r="KA5" s="24" t="s">
        <v>276</v>
      </c>
      <c r="KB5" s="27">
        <v>115695</v>
      </c>
      <c r="KC5" s="27">
        <f>KD5+KE5+KF5+KG5+KH5</f>
        <v>77913934589</v>
      </c>
      <c r="KD5" s="27">
        <f>KD6</f>
        <v>70214842522</v>
      </c>
      <c r="KE5" s="27">
        <f>KE6</f>
        <v>996275877</v>
      </c>
      <c r="KF5" s="27">
        <f>KF6</f>
        <v>2255553217</v>
      </c>
      <c r="KG5" s="27">
        <f>KG6</f>
        <v>544769229</v>
      </c>
      <c r="KH5" s="27">
        <f>KH6</f>
        <v>3902493744</v>
      </c>
      <c r="KI5" s="27">
        <v>16809007556.190001</v>
      </c>
      <c r="KJ5" s="29">
        <v>-121756238037.25</v>
      </c>
      <c r="KK5" s="24"/>
    </row>
    <row r="6" spans="1:615" ht="22.35" customHeight="1" x14ac:dyDescent="0.25">
      <c r="A6" s="24" t="s">
        <v>277</v>
      </c>
      <c r="B6" s="27">
        <f t="shared" ref="B6:B33" si="0">C6+I6+AD6+AF6+BW6+CF6+CP6+DA6+DE6+DI6+DV6+EG6+FV6+GH6+GO6+GW6+GY6+HA6+HG6+IG6+IP6+IV6+JF6+JJ6+JO6+JV6+JX6+KC6+KI6+KJ6</f>
        <v>744168112986.88989</v>
      </c>
      <c r="C6" s="27">
        <v>837795700</v>
      </c>
      <c r="D6" s="27">
        <v>69601315</v>
      </c>
      <c r="E6" s="27">
        <v>3285249</v>
      </c>
      <c r="F6" s="27">
        <v>8468916</v>
      </c>
      <c r="G6" s="27">
        <v>16746267</v>
      </c>
      <c r="H6" s="27">
        <v>739693953</v>
      </c>
      <c r="I6" s="27">
        <v>25301824803.379997</v>
      </c>
      <c r="J6" s="27">
        <v>18418899782.379997</v>
      </c>
      <c r="K6" s="29">
        <v>206390512</v>
      </c>
      <c r="L6" s="24" t="s">
        <v>277</v>
      </c>
      <c r="M6" s="27">
        <v>29130012</v>
      </c>
      <c r="N6" s="27">
        <v>5488218</v>
      </c>
      <c r="O6" s="27">
        <v>2163027</v>
      </c>
      <c r="P6" s="27">
        <v>121048429</v>
      </c>
      <c r="Q6" s="27">
        <v>197496933</v>
      </c>
      <c r="R6" s="27">
        <v>14570938</v>
      </c>
      <c r="S6" s="27">
        <v>449875399</v>
      </c>
      <c r="T6" s="27">
        <v>11816814</v>
      </c>
      <c r="U6" s="27">
        <v>366214829</v>
      </c>
      <c r="V6" s="29">
        <v>13070342</v>
      </c>
      <c r="W6" s="24" t="s">
        <v>277</v>
      </c>
      <c r="X6" s="27">
        <v>5101979853</v>
      </c>
      <c r="Y6" s="27">
        <v>239830912</v>
      </c>
      <c r="Z6" s="27">
        <v>61973191</v>
      </c>
      <c r="AA6" s="27">
        <v>29244240</v>
      </c>
      <c r="AB6" s="27">
        <v>2815841</v>
      </c>
      <c r="AC6" s="27">
        <v>29815531</v>
      </c>
      <c r="AD6" s="27">
        <v>165019128</v>
      </c>
      <c r="AE6" s="27">
        <v>165019128</v>
      </c>
      <c r="AF6" s="27">
        <v>86066219885.600006</v>
      </c>
      <c r="AG6" s="29">
        <v>117646077</v>
      </c>
      <c r="AH6" s="24" t="s">
        <v>277</v>
      </c>
      <c r="AI6" s="27">
        <v>24014799</v>
      </c>
      <c r="AJ6" s="27">
        <v>9865336</v>
      </c>
      <c r="AK6" s="27">
        <v>10002395</v>
      </c>
      <c r="AL6" s="27">
        <v>4605499</v>
      </c>
      <c r="AM6" s="27">
        <v>6924692</v>
      </c>
      <c r="AN6" s="27">
        <v>20389</v>
      </c>
      <c r="AO6" s="27">
        <v>5910981</v>
      </c>
      <c r="AP6" s="27">
        <v>13479055</v>
      </c>
      <c r="AQ6" s="27">
        <v>817237173</v>
      </c>
      <c r="AR6" s="29">
        <v>79826329</v>
      </c>
      <c r="AS6" s="24" t="s">
        <v>277</v>
      </c>
      <c r="AT6" s="27">
        <v>23586961</v>
      </c>
      <c r="AU6" s="27">
        <v>20186307</v>
      </c>
      <c r="AV6" s="27">
        <v>7889983</v>
      </c>
      <c r="AW6" s="27">
        <v>24026720053.800003</v>
      </c>
      <c r="AX6" s="27">
        <v>9279437872</v>
      </c>
      <c r="AY6" s="27">
        <v>10454545016</v>
      </c>
      <c r="AZ6" s="27">
        <v>7984455037</v>
      </c>
      <c r="BA6" s="27">
        <v>3326253077</v>
      </c>
      <c r="BB6" s="27">
        <v>947607491</v>
      </c>
      <c r="BC6" s="29">
        <v>8902692810</v>
      </c>
      <c r="BD6" s="24" t="s">
        <v>277</v>
      </c>
      <c r="BE6" s="27">
        <v>718854378</v>
      </c>
      <c r="BF6" s="27">
        <v>2361409932</v>
      </c>
      <c r="BG6" s="27">
        <v>1641760718</v>
      </c>
      <c r="BH6" s="27">
        <v>864316930.30000019</v>
      </c>
      <c r="BI6" s="27">
        <v>3745216796</v>
      </c>
      <c r="BJ6" s="27">
        <v>1042494434</v>
      </c>
      <c r="BK6" s="27">
        <v>5445575977</v>
      </c>
      <c r="BL6" s="27">
        <v>1717878252</v>
      </c>
      <c r="BM6" s="27">
        <v>282997290</v>
      </c>
      <c r="BN6" s="29">
        <v>601540031</v>
      </c>
      <c r="BO6" s="24" t="s">
        <v>277</v>
      </c>
      <c r="BP6" s="27">
        <v>712908922.99999988</v>
      </c>
      <c r="BQ6" s="27">
        <v>496721481</v>
      </c>
      <c r="BR6" s="27">
        <v>126216824</v>
      </c>
      <c r="BS6" s="27">
        <v>6184716</v>
      </c>
      <c r="BT6" s="27">
        <v>1085607</v>
      </c>
      <c r="BU6" s="27">
        <v>233578229.5</v>
      </c>
      <c r="BV6" s="27">
        <v>4572034</v>
      </c>
      <c r="BW6" s="27">
        <v>71765009</v>
      </c>
      <c r="BX6" s="27">
        <v>37488210</v>
      </c>
      <c r="BY6" s="29">
        <v>12714196</v>
      </c>
      <c r="BZ6" s="24" t="s">
        <v>277</v>
      </c>
      <c r="CA6" s="27">
        <v>11048355</v>
      </c>
      <c r="CB6" s="27">
        <v>1889698</v>
      </c>
      <c r="CC6" s="27">
        <v>4430168</v>
      </c>
      <c r="CD6" s="27">
        <v>1154</v>
      </c>
      <c r="CE6" s="27">
        <v>4193228</v>
      </c>
      <c r="CF6" s="27">
        <v>59685404</v>
      </c>
      <c r="CG6" s="27">
        <v>32183418</v>
      </c>
      <c r="CH6" s="27">
        <v>25020866</v>
      </c>
      <c r="CI6" s="27">
        <v>116015</v>
      </c>
      <c r="CJ6" s="29">
        <v>547668</v>
      </c>
      <c r="CK6" s="24" t="s">
        <v>277</v>
      </c>
      <c r="CL6" s="27">
        <v>110316</v>
      </c>
      <c r="CM6" s="27">
        <v>301603</v>
      </c>
      <c r="CN6" s="27">
        <v>248324</v>
      </c>
      <c r="CO6" s="27">
        <v>1157194</v>
      </c>
      <c r="CP6" s="27">
        <v>14729078004.75</v>
      </c>
      <c r="CQ6" s="27">
        <v>3733428530</v>
      </c>
      <c r="CR6" s="27">
        <v>9520585084</v>
      </c>
      <c r="CS6" s="27">
        <v>677224091.75</v>
      </c>
      <c r="CT6" s="27">
        <v>48609659</v>
      </c>
      <c r="CU6" s="29">
        <v>60150319</v>
      </c>
      <c r="CV6" s="24" t="s">
        <v>277</v>
      </c>
      <c r="CW6" s="27">
        <v>43245097</v>
      </c>
      <c r="CX6" s="27">
        <v>537772576</v>
      </c>
      <c r="CY6" s="27">
        <v>18655394</v>
      </c>
      <c r="CZ6" s="27">
        <v>89407254</v>
      </c>
      <c r="DA6" s="27">
        <v>4387962194</v>
      </c>
      <c r="DB6" s="27">
        <v>4300238411</v>
      </c>
      <c r="DC6" s="27">
        <v>87413732</v>
      </c>
      <c r="DD6" s="27">
        <v>310051</v>
      </c>
      <c r="DE6" s="27">
        <v>11113706751</v>
      </c>
      <c r="DF6" s="29">
        <v>46115727</v>
      </c>
      <c r="DG6" s="24" t="s">
        <v>277</v>
      </c>
      <c r="DH6" s="27">
        <v>11067591024</v>
      </c>
      <c r="DI6" s="27">
        <v>317441238282.21997</v>
      </c>
      <c r="DJ6" s="27">
        <v>52112036973.779999</v>
      </c>
      <c r="DK6" s="27">
        <v>40876493512.040009</v>
      </c>
      <c r="DL6" s="27">
        <v>65865054</v>
      </c>
      <c r="DM6" s="27">
        <v>87849384443</v>
      </c>
      <c r="DN6" s="27">
        <v>19024744440</v>
      </c>
      <c r="DO6" s="27">
        <v>58163474393</v>
      </c>
      <c r="DP6" s="27">
        <v>23651172842</v>
      </c>
      <c r="DQ6" s="29">
        <v>15699279019</v>
      </c>
      <c r="DR6" s="24" t="s">
        <v>277</v>
      </c>
      <c r="DS6" s="27">
        <v>10546498280</v>
      </c>
      <c r="DT6" s="27">
        <v>9350528504.3999996</v>
      </c>
      <c r="DU6" s="27">
        <v>101760821</v>
      </c>
      <c r="DV6" s="27">
        <v>5610095949</v>
      </c>
      <c r="DW6" s="27">
        <v>756319150</v>
      </c>
      <c r="DX6" s="27">
        <v>80148665</v>
      </c>
      <c r="DY6" s="27">
        <v>4405456955</v>
      </c>
      <c r="DZ6" s="27">
        <v>76655741</v>
      </c>
      <c r="EA6" s="27">
        <v>67344904</v>
      </c>
      <c r="EB6" s="29">
        <v>59682887</v>
      </c>
      <c r="EC6" s="24" t="s">
        <v>277</v>
      </c>
      <c r="ED6" s="27">
        <v>64316397</v>
      </c>
      <c r="EE6" s="27">
        <v>97408621</v>
      </c>
      <c r="EF6" s="27">
        <v>2762629</v>
      </c>
      <c r="EG6" s="27">
        <v>23849405499</v>
      </c>
      <c r="EH6" s="27">
        <v>541956866</v>
      </c>
      <c r="EI6" s="27">
        <v>3302753</v>
      </c>
      <c r="EJ6" s="27">
        <v>3284351</v>
      </c>
      <c r="EK6" s="27">
        <v>1044530734</v>
      </c>
      <c r="EL6" s="27">
        <v>1837818927</v>
      </c>
      <c r="EM6" s="29">
        <v>1668108852</v>
      </c>
      <c r="EN6" s="24" t="s">
        <v>277</v>
      </c>
      <c r="EO6" s="27">
        <v>243603938</v>
      </c>
      <c r="EP6" s="27">
        <v>9366189</v>
      </c>
      <c r="EQ6" s="27">
        <v>2591900</v>
      </c>
      <c r="ER6" s="27">
        <v>125243</v>
      </c>
      <c r="ES6" s="27">
        <v>20700</v>
      </c>
      <c r="ET6" s="27">
        <v>75311</v>
      </c>
      <c r="EU6" s="27">
        <v>4587930929</v>
      </c>
      <c r="EV6" s="27">
        <v>882869313</v>
      </c>
      <c r="EW6" s="27">
        <v>3400042161</v>
      </c>
      <c r="EX6" s="29">
        <v>1483642330</v>
      </c>
      <c r="EY6" s="24" t="s">
        <v>277</v>
      </c>
      <c r="EZ6" s="27">
        <v>311898136</v>
      </c>
      <c r="FA6" s="27">
        <v>304341103</v>
      </c>
      <c r="FB6" s="27">
        <v>3037942550</v>
      </c>
      <c r="FC6" s="27">
        <v>144840647</v>
      </c>
      <c r="FD6" s="27">
        <v>493360398</v>
      </c>
      <c r="FE6" s="27">
        <v>249277108</v>
      </c>
      <c r="FF6" s="27">
        <v>210746715</v>
      </c>
      <c r="FG6" s="27">
        <v>960466992</v>
      </c>
      <c r="FH6" s="27">
        <v>121991245</v>
      </c>
      <c r="FI6" s="29">
        <v>1185341730</v>
      </c>
      <c r="FJ6" s="24" t="s">
        <v>277</v>
      </c>
      <c r="FK6" s="27">
        <v>347601604</v>
      </c>
      <c r="FL6" s="27">
        <v>230849632</v>
      </c>
      <c r="FM6" s="27">
        <v>78509155</v>
      </c>
      <c r="FN6" s="27">
        <v>94425242</v>
      </c>
      <c r="FO6" s="27">
        <v>237690021</v>
      </c>
      <c r="FP6" s="27">
        <v>24679229</v>
      </c>
      <c r="FQ6" s="27">
        <v>827595</v>
      </c>
      <c r="FR6" s="27">
        <v>7202243</v>
      </c>
      <c r="FS6" s="27">
        <v>549534</v>
      </c>
      <c r="FT6" s="29">
        <v>97594123</v>
      </c>
      <c r="FU6" s="24" t="s">
        <v>277</v>
      </c>
      <c r="FV6" s="27">
        <v>223160935244</v>
      </c>
      <c r="FW6" s="27">
        <v>217128626265</v>
      </c>
      <c r="FX6" s="27">
        <v>957463672</v>
      </c>
      <c r="FY6" s="27">
        <v>905402974</v>
      </c>
      <c r="FZ6" s="27">
        <v>217120499</v>
      </c>
      <c r="GA6" s="27">
        <v>236638177</v>
      </c>
      <c r="GB6" s="27">
        <v>3258580585</v>
      </c>
      <c r="GC6" s="27">
        <v>134755198</v>
      </c>
      <c r="GD6" s="27">
        <v>10274001</v>
      </c>
      <c r="GE6" s="29">
        <v>16045827</v>
      </c>
      <c r="GF6" s="24" t="s">
        <v>277</v>
      </c>
      <c r="GG6" s="27">
        <v>296028046</v>
      </c>
      <c r="GH6" s="27">
        <v>38700489426</v>
      </c>
      <c r="GI6" s="27">
        <v>24856577114</v>
      </c>
      <c r="GJ6" s="27">
        <v>34587775</v>
      </c>
      <c r="GK6" s="27">
        <v>118003017</v>
      </c>
      <c r="GL6" s="27">
        <v>991077294</v>
      </c>
      <c r="GM6" s="27">
        <v>40394910</v>
      </c>
      <c r="GN6" s="27">
        <v>12659849316</v>
      </c>
      <c r="GO6" s="27">
        <v>262182851</v>
      </c>
      <c r="GP6" s="29">
        <v>16669336</v>
      </c>
      <c r="GQ6" s="24" t="s">
        <v>277</v>
      </c>
      <c r="GR6" s="27">
        <v>80044328</v>
      </c>
      <c r="GS6" s="27">
        <v>124698451</v>
      </c>
      <c r="GT6" s="27">
        <v>27866579</v>
      </c>
      <c r="GU6" s="27">
        <v>7702909</v>
      </c>
      <c r="GV6" s="27">
        <v>5201248</v>
      </c>
      <c r="GW6" s="27">
        <v>918365</v>
      </c>
      <c r="GX6" s="27">
        <v>918365</v>
      </c>
      <c r="GY6" s="27">
        <v>41643797</v>
      </c>
      <c r="GZ6" s="27">
        <v>41643797</v>
      </c>
      <c r="HA6" s="29">
        <v>777865927</v>
      </c>
      <c r="HB6" s="24" t="s">
        <v>277</v>
      </c>
      <c r="HC6" s="27">
        <v>14570538</v>
      </c>
      <c r="HD6" s="27">
        <v>1128439</v>
      </c>
      <c r="HE6" s="27">
        <v>30001082</v>
      </c>
      <c r="HF6" s="27">
        <v>732165868</v>
      </c>
      <c r="HG6" s="27">
        <v>4415000759</v>
      </c>
      <c r="HH6" s="27">
        <v>1087833676</v>
      </c>
      <c r="HI6" s="27">
        <v>663822184</v>
      </c>
      <c r="HJ6" s="27">
        <v>1199945915</v>
      </c>
      <c r="HK6" s="27">
        <v>50060907</v>
      </c>
      <c r="HL6" s="29">
        <v>25099236</v>
      </c>
      <c r="HM6" s="24" t="s">
        <v>277</v>
      </c>
      <c r="HN6" s="27">
        <v>56114598</v>
      </c>
      <c r="HO6" s="27">
        <v>15849407</v>
      </c>
      <c r="HP6" s="27">
        <v>15793365</v>
      </c>
      <c r="HQ6" s="27">
        <v>11878306</v>
      </c>
      <c r="HR6" s="27">
        <v>16504870</v>
      </c>
      <c r="HS6" s="27">
        <v>2742864</v>
      </c>
      <c r="HT6" s="27">
        <v>6284645</v>
      </c>
      <c r="HU6" s="27">
        <v>4135142</v>
      </c>
      <c r="HV6" s="27">
        <v>2701158</v>
      </c>
      <c r="HW6" s="29">
        <v>5743797</v>
      </c>
      <c r="HX6" s="24" t="s">
        <v>277</v>
      </c>
      <c r="HY6" s="27">
        <v>5167758</v>
      </c>
      <c r="HZ6" s="27">
        <v>7125298</v>
      </c>
      <c r="IA6" s="27">
        <v>5799579</v>
      </c>
      <c r="IB6" s="27">
        <v>2540505</v>
      </c>
      <c r="IC6" s="27">
        <v>446310747</v>
      </c>
      <c r="ID6" s="27">
        <v>103061824</v>
      </c>
      <c r="IE6" s="27">
        <v>541429</v>
      </c>
      <c r="IF6" s="27">
        <v>679943549</v>
      </c>
      <c r="IG6" s="27">
        <v>3936154417</v>
      </c>
      <c r="IH6" s="29">
        <v>1810653887</v>
      </c>
      <c r="II6" s="24" t="s">
        <v>277</v>
      </c>
      <c r="IJ6" s="27">
        <v>146861565</v>
      </c>
      <c r="IK6" s="27">
        <v>44110178</v>
      </c>
      <c r="IL6" s="27">
        <v>73654345</v>
      </c>
      <c r="IM6" s="27">
        <v>1756663761</v>
      </c>
      <c r="IN6" s="27">
        <v>80860315</v>
      </c>
      <c r="IO6" s="27">
        <v>23350366</v>
      </c>
      <c r="IP6" s="27">
        <v>454509055</v>
      </c>
      <c r="IQ6" s="27">
        <v>424956948</v>
      </c>
      <c r="IR6" s="27">
        <v>22454690</v>
      </c>
      <c r="IS6" s="29">
        <v>5417417</v>
      </c>
      <c r="IT6" s="24" t="s">
        <v>277</v>
      </c>
      <c r="IU6" s="27">
        <v>1680000</v>
      </c>
      <c r="IV6" s="27">
        <v>3504644609</v>
      </c>
      <c r="IW6" s="27">
        <v>2591745444</v>
      </c>
      <c r="IX6" s="27">
        <v>111056081</v>
      </c>
      <c r="IY6" s="27">
        <v>360993452</v>
      </c>
      <c r="IZ6" s="27">
        <v>217561017</v>
      </c>
      <c r="JA6" s="27">
        <v>55325648</v>
      </c>
      <c r="JB6" s="27">
        <v>36877220</v>
      </c>
      <c r="JC6" s="27">
        <v>92305117</v>
      </c>
      <c r="JD6" s="29">
        <v>38780630</v>
      </c>
      <c r="JE6" s="24" t="s">
        <v>277</v>
      </c>
      <c r="JF6" s="27">
        <v>453712049</v>
      </c>
      <c r="JG6" s="27">
        <v>46665059</v>
      </c>
      <c r="JH6" s="27">
        <v>347969434</v>
      </c>
      <c r="JI6" s="27">
        <v>59077556</v>
      </c>
      <c r="JJ6" s="27">
        <v>1578216558</v>
      </c>
      <c r="JK6" s="27">
        <v>1200941737</v>
      </c>
      <c r="JL6" s="27">
        <v>172408161</v>
      </c>
      <c r="JM6" s="27">
        <v>70091974</v>
      </c>
      <c r="JN6" s="27">
        <v>134774686</v>
      </c>
      <c r="JO6" s="29">
        <v>701799169</v>
      </c>
      <c r="JP6" s="24" t="s">
        <v>277</v>
      </c>
      <c r="JQ6" s="27">
        <v>27697304</v>
      </c>
      <c r="JR6" s="27">
        <v>241566661</v>
      </c>
      <c r="JS6" s="27">
        <v>59515371</v>
      </c>
      <c r="JT6" s="27">
        <v>372231299</v>
      </c>
      <c r="JU6" s="27">
        <v>788534</v>
      </c>
      <c r="JV6" s="27">
        <v>3494001528</v>
      </c>
      <c r="JW6" s="27">
        <v>3494001528</v>
      </c>
      <c r="JX6" s="27">
        <v>85538515</v>
      </c>
      <c r="JY6" s="27">
        <v>68513281</v>
      </c>
      <c r="JZ6" s="29">
        <v>16909539</v>
      </c>
      <c r="KA6" s="24" t="s">
        <v>277</v>
      </c>
      <c r="KB6" s="27">
        <v>115695</v>
      </c>
      <c r="KC6" s="27">
        <f>KD6+KE6+KF6+KG6+KH6</f>
        <v>77913934589</v>
      </c>
      <c r="KD6" s="27">
        <f>KD7+KD8+KD9+KD10+KD11+KD12+KD13+KD14+KD15+KD16+KD17</f>
        <v>70214842522</v>
      </c>
      <c r="KE6" s="27">
        <f>KE7+KE8+KE9+KE10+KE11+KE12+KE13+KE14+KE15+KE16+KE17</f>
        <v>996275877</v>
      </c>
      <c r="KF6" s="27">
        <f>KF7+KF8+KF9+KF10+KF11+KF12+KF13+KF14+KF15+KF16+KF17</f>
        <v>2255553217</v>
      </c>
      <c r="KG6" s="27">
        <f>KG7+KG8+KG9+KG10+KG11+KG12+KG13+KG14+KG15+KG16+KG17</f>
        <v>544769229</v>
      </c>
      <c r="KH6" s="27">
        <f>KH7+KH8+KH9+KH10+KH11+KH12+KH13+KH14+KH15+KH16+KH17</f>
        <v>3902493744</v>
      </c>
      <c r="KI6" s="27">
        <v>16809007556.190001</v>
      </c>
      <c r="KJ6" s="29">
        <v>-121756238037.25</v>
      </c>
      <c r="KK6" s="24"/>
    </row>
    <row r="7" spans="1:615" ht="22.35" customHeight="1" x14ac:dyDescent="0.25">
      <c r="A7" s="24" t="s">
        <v>278</v>
      </c>
      <c r="B7" s="27">
        <f>C7+I7+AD7+AF7+BW7+CF7+CP7+DA7+DE7+DI7+DV7+EG7+FV7+GH7+GO7+GW7+GY7+HA7+HG7+IG7+IP7+IV7+JF7+JJ7+JO7+JV7+JX7+KC7+KI7+KJ7</f>
        <v>117429354519.52002</v>
      </c>
      <c r="C7" s="27">
        <v>336387762</v>
      </c>
      <c r="D7" s="27">
        <v>12899666</v>
      </c>
      <c r="E7" s="27">
        <v>3284249</v>
      </c>
      <c r="F7" s="27">
        <v>8468916</v>
      </c>
      <c r="G7" s="27">
        <v>16746267</v>
      </c>
      <c r="H7" s="27">
        <v>294988664</v>
      </c>
      <c r="I7" s="27">
        <v>6105058485</v>
      </c>
      <c r="J7" s="27">
        <v>350003245</v>
      </c>
      <c r="K7" s="29">
        <v>206389112</v>
      </c>
      <c r="L7" s="24" t="s">
        <v>278</v>
      </c>
      <c r="M7" s="27">
        <v>27541662</v>
      </c>
      <c r="N7" s="27">
        <v>5488218</v>
      </c>
      <c r="O7" s="27">
        <v>2162627</v>
      </c>
      <c r="P7" s="27">
        <v>118070425</v>
      </c>
      <c r="Q7" s="27">
        <v>162617876</v>
      </c>
      <c r="R7" s="27">
        <v>14570938</v>
      </c>
      <c r="S7" s="27">
        <v>159662687</v>
      </c>
      <c r="T7" s="27">
        <v>11462391</v>
      </c>
      <c r="U7" s="27">
        <v>137086375</v>
      </c>
      <c r="V7" s="29">
        <v>6970820</v>
      </c>
      <c r="W7" s="24" t="s">
        <v>278</v>
      </c>
      <c r="X7" s="27">
        <v>4796506995</v>
      </c>
      <c r="Y7" s="27">
        <v>18160201</v>
      </c>
      <c r="Z7" s="27">
        <v>28437390</v>
      </c>
      <c r="AA7" s="27">
        <v>28507202</v>
      </c>
      <c r="AB7" s="27">
        <v>1859841</v>
      </c>
      <c r="AC7" s="27">
        <v>29560480</v>
      </c>
      <c r="AD7" s="27">
        <v>165019128</v>
      </c>
      <c r="AE7" s="27">
        <v>165019128</v>
      </c>
      <c r="AF7" s="27">
        <v>85796811589.600006</v>
      </c>
      <c r="AG7" s="29">
        <v>106857133</v>
      </c>
      <c r="AH7" s="24" t="s">
        <v>278</v>
      </c>
      <c r="AI7" s="27">
        <v>24014399</v>
      </c>
      <c r="AJ7" s="27">
        <v>9865336</v>
      </c>
      <c r="AK7" s="27">
        <v>9929434</v>
      </c>
      <c r="AL7" s="27">
        <v>4605099</v>
      </c>
      <c r="AM7" s="27">
        <v>6896964</v>
      </c>
      <c r="AN7" s="27">
        <v>19989</v>
      </c>
      <c r="AO7" s="27">
        <v>5910981</v>
      </c>
      <c r="AP7" s="27">
        <v>13479055</v>
      </c>
      <c r="AQ7" s="27">
        <v>816995046</v>
      </c>
      <c r="AR7" s="29">
        <v>79826329</v>
      </c>
      <c r="AS7" s="24" t="s">
        <v>278</v>
      </c>
      <c r="AT7" s="27">
        <v>23586961</v>
      </c>
      <c r="AU7" s="27">
        <v>20155907</v>
      </c>
      <c r="AV7" s="27">
        <v>7889983</v>
      </c>
      <c r="AW7" s="27">
        <v>24024231622.800003</v>
      </c>
      <c r="AX7" s="27">
        <v>9278097501</v>
      </c>
      <c r="AY7" s="27">
        <v>10453341027</v>
      </c>
      <c r="AZ7" s="27">
        <v>7857977657</v>
      </c>
      <c r="BA7" s="27">
        <v>3323894783</v>
      </c>
      <c r="BB7" s="27">
        <v>947150765</v>
      </c>
      <c r="BC7" s="29">
        <v>8901380795</v>
      </c>
      <c r="BD7" s="24" t="s">
        <v>278</v>
      </c>
      <c r="BE7" s="27">
        <v>718428106</v>
      </c>
      <c r="BF7" s="27">
        <v>2361197205</v>
      </c>
      <c r="BG7" s="27">
        <v>1641342008</v>
      </c>
      <c r="BH7" s="27">
        <v>860508337.30000019</v>
      </c>
      <c r="BI7" s="27">
        <v>3744479662</v>
      </c>
      <c r="BJ7" s="27">
        <v>1042298883</v>
      </c>
      <c r="BK7" s="27">
        <v>5330418175</v>
      </c>
      <c r="BL7" s="27">
        <v>1717762054</v>
      </c>
      <c r="BM7" s="27">
        <v>282841961</v>
      </c>
      <c r="BN7" s="29">
        <v>601134738</v>
      </c>
      <c r="BO7" s="24" t="s">
        <v>278</v>
      </c>
      <c r="BP7" s="27">
        <v>712866277.99999988</v>
      </c>
      <c r="BQ7" s="27">
        <v>496079639</v>
      </c>
      <c r="BR7" s="27">
        <v>126184718</v>
      </c>
      <c r="BS7" s="27">
        <v>5927988</v>
      </c>
      <c r="BT7" s="27">
        <v>1085207</v>
      </c>
      <c r="BU7" s="27">
        <v>233577829.5</v>
      </c>
      <c r="BV7" s="27">
        <v>4572034</v>
      </c>
      <c r="BW7" s="27">
        <v>70313247</v>
      </c>
      <c r="BX7" s="27">
        <v>37487710</v>
      </c>
      <c r="BY7" s="29">
        <v>12688218</v>
      </c>
      <c r="BZ7" s="24" t="s">
        <v>278</v>
      </c>
      <c r="CA7" s="27">
        <v>9632271</v>
      </c>
      <c r="CB7" s="27">
        <v>1888698</v>
      </c>
      <c r="CC7" s="27">
        <v>4422868</v>
      </c>
      <c r="CD7" s="27">
        <v>254</v>
      </c>
      <c r="CE7" s="27">
        <v>4193228</v>
      </c>
      <c r="CF7" s="27">
        <v>39449625</v>
      </c>
      <c r="CG7" s="27">
        <v>11983003</v>
      </c>
      <c r="CH7" s="27">
        <v>24992702</v>
      </c>
      <c r="CI7" s="27">
        <v>115615</v>
      </c>
      <c r="CJ7" s="29">
        <v>542168</v>
      </c>
      <c r="CK7" s="24" t="s">
        <v>278</v>
      </c>
      <c r="CL7" s="27">
        <v>110316</v>
      </c>
      <c r="CM7" s="27">
        <v>300703</v>
      </c>
      <c r="CN7" s="27">
        <v>247924</v>
      </c>
      <c r="CO7" s="27">
        <v>1157194</v>
      </c>
      <c r="CP7" s="27">
        <v>9009382073.5400009</v>
      </c>
      <c r="CQ7" s="27">
        <v>598565826</v>
      </c>
      <c r="CR7" s="27">
        <v>7279532867</v>
      </c>
      <c r="CS7" s="27">
        <v>482857381.53999996</v>
      </c>
      <c r="CT7" s="27">
        <v>18349601</v>
      </c>
      <c r="CU7" s="29">
        <v>18886874</v>
      </c>
      <c r="CV7" s="24" t="s">
        <v>278</v>
      </c>
      <c r="CW7" s="27">
        <v>42884970</v>
      </c>
      <c r="CX7" s="27">
        <v>478240511</v>
      </c>
      <c r="CY7" s="27">
        <v>9278758</v>
      </c>
      <c r="CZ7" s="27">
        <v>80785285</v>
      </c>
      <c r="DA7" s="27">
        <v>2367039133</v>
      </c>
      <c r="DB7" s="27">
        <v>2288120002</v>
      </c>
      <c r="DC7" s="27">
        <v>78609080</v>
      </c>
      <c r="DD7" s="27">
        <v>310051</v>
      </c>
      <c r="DE7" s="27">
        <v>7831169750</v>
      </c>
      <c r="DF7" s="29">
        <v>9376573</v>
      </c>
      <c r="DG7" s="24" t="s">
        <v>278</v>
      </c>
      <c r="DH7" s="27">
        <v>7821793177</v>
      </c>
      <c r="DI7" s="27">
        <v>61052635486.44001</v>
      </c>
      <c r="DJ7" s="27">
        <v>749650084.99999976</v>
      </c>
      <c r="DK7" s="27">
        <v>40876119928.040009</v>
      </c>
      <c r="DL7" s="27">
        <v>65863854</v>
      </c>
      <c r="DM7" s="27">
        <v>1058589356</v>
      </c>
      <c r="DN7" s="27">
        <v>279244555</v>
      </c>
      <c r="DO7" s="27">
        <v>932691362</v>
      </c>
      <c r="DP7" s="27">
        <v>757856832</v>
      </c>
      <c r="DQ7" s="29">
        <v>218724307</v>
      </c>
      <c r="DR7" s="24" t="s">
        <v>278</v>
      </c>
      <c r="DS7" s="27">
        <v>9500662389</v>
      </c>
      <c r="DT7" s="27">
        <v>6511472397.3999996</v>
      </c>
      <c r="DU7" s="27">
        <v>101760421</v>
      </c>
      <c r="DV7" s="27">
        <v>602857553</v>
      </c>
      <c r="DW7" s="27">
        <v>219901294</v>
      </c>
      <c r="DX7" s="27">
        <v>75975332</v>
      </c>
      <c r="DY7" s="27">
        <v>12388111</v>
      </c>
      <c r="DZ7" s="27">
        <v>5966412</v>
      </c>
      <c r="EA7" s="27">
        <v>67344904</v>
      </c>
      <c r="EB7" s="29">
        <v>59681253</v>
      </c>
      <c r="EC7" s="24" t="s">
        <v>278</v>
      </c>
      <c r="ED7" s="27">
        <v>64315997</v>
      </c>
      <c r="EE7" s="27">
        <v>97284250</v>
      </c>
      <c r="EF7" s="27">
        <v>0</v>
      </c>
      <c r="EG7" s="27">
        <v>11851817655</v>
      </c>
      <c r="EH7" s="27">
        <v>541953966</v>
      </c>
      <c r="EI7" s="27">
        <v>3296753</v>
      </c>
      <c r="EJ7" s="27">
        <v>3284351</v>
      </c>
      <c r="EK7" s="27">
        <v>3803517</v>
      </c>
      <c r="EL7" s="27">
        <v>1639779130</v>
      </c>
      <c r="EM7" s="29">
        <v>1644528593</v>
      </c>
      <c r="EN7" s="24" t="s">
        <v>278</v>
      </c>
      <c r="EO7" s="27">
        <v>243603538</v>
      </c>
      <c r="EP7" s="27">
        <v>5882732</v>
      </c>
      <c r="EQ7" s="27">
        <v>2589000</v>
      </c>
      <c r="ER7" s="27">
        <v>125243</v>
      </c>
      <c r="ES7" s="27">
        <v>20700</v>
      </c>
      <c r="ET7" s="27">
        <v>75311</v>
      </c>
      <c r="EU7" s="27">
        <v>1503546721</v>
      </c>
      <c r="EV7" s="27">
        <v>410814655</v>
      </c>
      <c r="EW7" s="27">
        <v>1634638899</v>
      </c>
      <c r="EX7" s="29">
        <v>741808939</v>
      </c>
      <c r="EY7" s="24" t="s">
        <v>278</v>
      </c>
      <c r="EZ7" s="27">
        <v>126079805</v>
      </c>
      <c r="FA7" s="27">
        <v>41736467</v>
      </c>
      <c r="FB7" s="27">
        <v>1256345432</v>
      </c>
      <c r="FC7" s="27">
        <v>46380484</v>
      </c>
      <c r="FD7" s="27">
        <v>257399591</v>
      </c>
      <c r="FE7" s="27">
        <v>121497737</v>
      </c>
      <c r="FF7" s="27">
        <v>41610554</v>
      </c>
      <c r="FG7" s="27">
        <v>414261367</v>
      </c>
      <c r="FH7" s="27">
        <v>57776899</v>
      </c>
      <c r="FI7" s="29">
        <v>715382538.99999988</v>
      </c>
      <c r="FJ7" s="24" t="s">
        <v>278</v>
      </c>
      <c r="FK7" s="27">
        <v>123053054</v>
      </c>
      <c r="FL7" s="27">
        <v>38324643</v>
      </c>
      <c r="FM7" s="27">
        <v>35452684</v>
      </c>
      <c r="FN7" s="27">
        <v>30485624</v>
      </c>
      <c r="FO7" s="27">
        <v>57652609</v>
      </c>
      <c r="FP7" s="27">
        <v>3954408</v>
      </c>
      <c r="FQ7" s="27">
        <v>827595</v>
      </c>
      <c r="FR7" s="27">
        <v>6414567</v>
      </c>
      <c r="FS7" s="27">
        <v>250000</v>
      </c>
      <c r="FT7" s="29">
        <v>97179548</v>
      </c>
      <c r="FU7" s="24" t="s">
        <v>278</v>
      </c>
      <c r="FV7" s="27">
        <v>4471280678</v>
      </c>
      <c r="FW7" s="27">
        <v>1048823952</v>
      </c>
      <c r="FX7" s="27">
        <v>819671716</v>
      </c>
      <c r="FY7" s="27">
        <v>6985426</v>
      </c>
      <c r="FZ7" s="27">
        <v>202233686</v>
      </c>
      <c r="GA7" s="27">
        <v>235820996</v>
      </c>
      <c r="GB7" s="27">
        <v>1704400964</v>
      </c>
      <c r="GC7" s="27">
        <v>134755198</v>
      </c>
      <c r="GD7" s="27">
        <v>10254001</v>
      </c>
      <c r="GE7" s="29">
        <v>16045793</v>
      </c>
      <c r="GF7" s="24" t="s">
        <v>278</v>
      </c>
      <c r="GG7" s="27">
        <v>292288946</v>
      </c>
      <c r="GH7" s="27">
        <v>21224750052</v>
      </c>
      <c r="GI7" s="27">
        <v>10325426927</v>
      </c>
      <c r="GJ7" s="27">
        <v>27098732</v>
      </c>
      <c r="GK7" s="27">
        <v>117995727</v>
      </c>
      <c r="GL7" s="27">
        <v>536493304</v>
      </c>
      <c r="GM7" s="27">
        <v>40394910</v>
      </c>
      <c r="GN7" s="27">
        <v>10177340452</v>
      </c>
      <c r="GO7" s="27">
        <v>157438945</v>
      </c>
      <c r="GP7" s="29">
        <v>16668336</v>
      </c>
      <c r="GQ7" s="24" t="s">
        <v>278</v>
      </c>
      <c r="GR7" s="27">
        <v>18103364</v>
      </c>
      <c r="GS7" s="27">
        <v>99574175</v>
      </c>
      <c r="GT7" s="27">
        <v>10188913</v>
      </c>
      <c r="GU7" s="27">
        <v>7702909</v>
      </c>
      <c r="GV7" s="27">
        <v>5201248</v>
      </c>
      <c r="GW7" s="27">
        <v>918365</v>
      </c>
      <c r="GX7" s="27">
        <v>918365</v>
      </c>
      <c r="GY7" s="27">
        <v>37918998</v>
      </c>
      <c r="GZ7" s="27">
        <v>37918998</v>
      </c>
      <c r="HA7" s="29">
        <v>685043080</v>
      </c>
      <c r="HB7" s="24" t="s">
        <v>278</v>
      </c>
      <c r="HC7" s="27">
        <v>10307138</v>
      </c>
      <c r="HD7" s="27">
        <v>1128439</v>
      </c>
      <c r="HE7" s="27">
        <v>982</v>
      </c>
      <c r="HF7" s="27">
        <v>673606521</v>
      </c>
      <c r="HG7" s="27">
        <v>2033326967</v>
      </c>
      <c r="HH7" s="27">
        <v>125233312</v>
      </c>
      <c r="HI7" s="27">
        <v>616970339</v>
      </c>
      <c r="HJ7" s="27">
        <v>773110241</v>
      </c>
      <c r="HK7" s="27">
        <v>50060507</v>
      </c>
      <c r="HL7" s="29">
        <v>25094523</v>
      </c>
      <c r="HM7" s="24" t="s">
        <v>278</v>
      </c>
      <c r="HN7" s="27">
        <v>56114598</v>
      </c>
      <c r="HO7" s="27">
        <v>15849407</v>
      </c>
      <c r="HP7" s="27">
        <v>15793365</v>
      </c>
      <c r="HQ7" s="27">
        <v>11878306</v>
      </c>
      <c r="HR7" s="27">
        <v>16080970</v>
      </c>
      <c r="HS7" s="27">
        <v>2742864</v>
      </c>
      <c r="HT7" s="27">
        <v>6208645</v>
      </c>
      <c r="HU7" s="27">
        <v>3709142</v>
      </c>
      <c r="HV7" s="27">
        <v>2701158</v>
      </c>
      <c r="HW7" s="29">
        <v>5743797</v>
      </c>
      <c r="HX7" s="24" t="s">
        <v>278</v>
      </c>
      <c r="HY7" s="27">
        <v>5167758</v>
      </c>
      <c r="HZ7" s="27">
        <v>7125098</v>
      </c>
      <c r="IA7" s="27">
        <v>5798779</v>
      </c>
      <c r="IB7" s="27">
        <v>2540505</v>
      </c>
      <c r="IC7" s="27">
        <v>198660574</v>
      </c>
      <c r="ID7" s="27">
        <v>54363323</v>
      </c>
      <c r="IE7" s="27">
        <v>541429</v>
      </c>
      <c r="IF7" s="27">
        <v>31838327</v>
      </c>
      <c r="IG7" s="27">
        <v>2633736213</v>
      </c>
      <c r="IH7" s="29">
        <v>611534739</v>
      </c>
      <c r="II7" s="24" t="s">
        <v>278</v>
      </c>
      <c r="IJ7" s="27">
        <v>93662727</v>
      </c>
      <c r="IK7" s="27">
        <v>40566756</v>
      </c>
      <c r="IL7" s="27">
        <v>39820208</v>
      </c>
      <c r="IM7" s="27">
        <v>1754906888</v>
      </c>
      <c r="IN7" s="27">
        <v>70076175</v>
      </c>
      <c r="IO7" s="27">
        <v>23168720</v>
      </c>
      <c r="IP7" s="27">
        <v>180552079</v>
      </c>
      <c r="IQ7" s="27">
        <v>151000372</v>
      </c>
      <c r="IR7" s="27">
        <v>22454690</v>
      </c>
      <c r="IS7" s="29">
        <v>5417017</v>
      </c>
      <c r="IT7" s="24" t="s">
        <v>278</v>
      </c>
      <c r="IU7" s="27">
        <v>1680000</v>
      </c>
      <c r="IV7" s="27">
        <v>694749954</v>
      </c>
      <c r="IW7" s="27">
        <v>189048920</v>
      </c>
      <c r="IX7" s="27">
        <v>51998139</v>
      </c>
      <c r="IY7" s="27">
        <v>58011578</v>
      </c>
      <c r="IZ7" s="27">
        <v>217491017</v>
      </c>
      <c r="JA7" s="27">
        <v>55325648</v>
      </c>
      <c r="JB7" s="27">
        <v>36877020</v>
      </c>
      <c r="JC7" s="27">
        <v>48145117</v>
      </c>
      <c r="JD7" s="29">
        <v>37852515</v>
      </c>
      <c r="JE7" s="24" t="s">
        <v>278</v>
      </c>
      <c r="JF7" s="27">
        <v>391161185</v>
      </c>
      <c r="JG7" s="27">
        <v>45706834</v>
      </c>
      <c r="JH7" s="27">
        <v>310426093</v>
      </c>
      <c r="JI7" s="27">
        <v>35028258</v>
      </c>
      <c r="JJ7" s="27">
        <v>439830097</v>
      </c>
      <c r="JK7" s="27">
        <v>165945031</v>
      </c>
      <c r="JL7" s="27">
        <v>151585455</v>
      </c>
      <c r="JM7" s="27">
        <v>41589064</v>
      </c>
      <c r="JN7" s="27">
        <v>80710547</v>
      </c>
      <c r="JO7" s="29">
        <v>644043763</v>
      </c>
      <c r="JP7" s="24" t="s">
        <v>278</v>
      </c>
      <c r="JQ7" s="27">
        <v>27696904</v>
      </c>
      <c r="JR7" s="27">
        <v>241566261</v>
      </c>
      <c r="JS7" s="27">
        <v>1760765</v>
      </c>
      <c r="JT7" s="27">
        <v>372231299</v>
      </c>
      <c r="JU7" s="27">
        <v>788534</v>
      </c>
      <c r="JV7" s="27">
        <v>3469193105</v>
      </c>
      <c r="JW7" s="27">
        <v>3469193105</v>
      </c>
      <c r="JX7" s="27">
        <v>84700032</v>
      </c>
      <c r="JY7" s="27">
        <v>68513281</v>
      </c>
      <c r="JZ7" s="29">
        <v>16071056</v>
      </c>
      <c r="KA7" s="24" t="s">
        <v>278</v>
      </c>
      <c r="KB7" s="27">
        <v>115695</v>
      </c>
      <c r="KC7" s="27">
        <f t="shared" ref="KC7:KC33" si="1">KD7+KE7+KF7+KG7+KH7</f>
        <v>0</v>
      </c>
      <c r="KD7" s="27">
        <v>0</v>
      </c>
      <c r="KE7" s="27">
        <v>0</v>
      </c>
      <c r="KF7" s="27">
        <v>0</v>
      </c>
      <c r="KG7" s="27">
        <v>0</v>
      </c>
      <c r="KH7" s="27">
        <v>0</v>
      </c>
      <c r="KI7" s="27">
        <v>16809007556.190001</v>
      </c>
      <c r="KJ7" s="29">
        <v>-121756238037.25</v>
      </c>
      <c r="KK7" s="24"/>
    </row>
    <row r="8" spans="1:615" ht="22.35" customHeight="1" x14ac:dyDescent="0.25">
      <c r="A8" s="24" t="s">
        <v>279</v>
      </c>
      <c r="B8" s="27">
        <f>C8+I8+AD8+AF8+BW8+CF8+CP8+DA8+DE8+DI8+DV8+EG8+FV8+GH8+GO8+GW8+GY8+HA8+HG8+IG8+IP8+IV8+JF8+JJ8+JO8+JV8+JX8+KC8+KI8+KJ8</f>
        <v>384360801150</v>
      </c>
      <c r="C8" s="27">
        <v>3098523</v>
      </c>
      <c r="D8" s="27">
        <v>3098523</v>
      </c>
      <c r="E8" s="27">
        <v>0</v>
      </c>
      <c r="F8" s="27">
        <v>0</v>
      </c>
      <c r="G8" s="27">
        <v>0</v>
      </c>
      <c r="H8" s="27">
        <v>0</v>
      </c>
      <c r="I8" s="27">
        <v>560109656</v>
      </c>
      <c r="J8" s="27">
        <v>0</v>
      </c>
      <c r="K8" s="29">
        <v>0</v>
      </c>
      <c r="L8" s="24" t="s">
        <v>279</v>
      </c>
      <c r="M8" s="27">
        <v>0</v>
      </c>
      <c r="N8" s="27">
        <v>0</v>
      </c>
      <c r="O8" s="27">
        <v>0</v>
      </c>
      <c r="P8" s="27">
        <v>2660000</v>
      </c>
      <c r="Q8" s="27">
        <v>1976</v>
      </c>
      <c r="R8" s="27">
        <v>0</v>
      </c>
      <c r="S8" s="27">
        <v>20876115</v>
      </c>
      <c r="T8" s="27">
        <v>354423</v>
      </c>
      <c r="U8" s="27">
        <v>2720000</v>
      </c>
      <c r="V8" s="29">
        <v>6099522</v>
      </c>
      <c r="W8" s="24" t="s">
        <v>279</v>
      </c>
      <c r="X8" s="27">
        <v>305472858</v>
      </c>
      <c r="Y8" s="27">
        <v>221670711</v>
      </c>
      <c r="Z8" s="27">
        <v>0</v>
      </c>
      <c r="AA8" s="27">
        <v>0</v>
      </c>
      <c r="AB8" s="27">
        <v>0</v>
      </c>
      <c r="AC8" s="27">
        <v>254051</v>
      </c>
      <c r="AD8" s="27">
        <v>0</v>
      </c>
      <c r="AE8" s="27">
        <v>0</v>
      </c>
      <c r="AF8" s="27">
        <v>19324422</v>
      </c>
      <c r="AG8" s="29">
        <v>0</v>
      </c>
      <c r="AH8" s="24" t="s">
        <v>279</v>
      </c>
      <c r="AI8" s="27">
        <v>0</v>
      </c>
      <c r="AJ8" s="27">
        <v>0</v>
      </c>
      <c r="AK8" s="27">
        <v>72561</v>
      </c>
      <c r="AL8" s="27">
        <v>0</v>
      </c>
      <c r="AM8" s="27">
        <v>27328</v>
      </c>
      <c r="AN8" s="27">
        <v>0</v>
      </c>
      <c r="AO8" s="27">
        <v>0</v>
      </c>
      <c r="AP8" s="27">
        <v>0</v>
      </c>
      <c r="AQ8" s="27">
        <v>129927</v>
      </c>
      <c r="AR8" s="29">
        <v>0</v>
      </c>
      <c r="AS8" s="24" t="s">
        <v>279</v>
      </c>
      <c r="AT8" s="27">
        <v>0</v>
      </c>
      <c r="AU8" s="27">
        <v>30000</v>
      </c>
      <c r="AV8" s="27">
        <v>0</v>
      </c>
      <c r="AW8" s="27">
        <v>2487631</v>
      </c>
      <c r="AX8" s="27">
        <v>1339971</v>
      </c>
      <c r="AY8" s="27">
        <v>1202789</v>
      </c>
      <c r="AZ8" s="27">
        <v>1215072</v>
      </c>
      <c r="BA8" s="27">
        <v>2357894</v>
      </c>
      <c r="BB8" s="27">
        <v>456326</v>
      </c>
      <c r="BC8" s="29">
        <v>1312015</v>
      </c>
      <c r="BD8" s="24" t="s">
        <v>279</v>
      </c>
      <c r="BE8" s="27">
        <v>426272</v>
      </c>
      <c r="BF8" s="27">
        <v>212727</v>
      </c>
      <c r="BG8" s="27">
        <v>418710</v>
      </c>
      <c r="BH8" s="27">
        <v>604241</v>
      </c>
      <c r="BI8" s="27">
        <v>733234</v>
      </c>
      <c r="BJ8" s="27">
        <v>195551</v>
      </c>
      <c r="BK8" s="27">
        <v>4532932</v>
      </c>
      <c r="BL8" s="27">
        <v>116198</v>
      </c>
      <c r="BM8" s="27">
        <v>155329</v>
      </c>
      <c r="BN8" s="29">
        <v>402193</v>
      </c>
      <c r="BO8" s="24" t="s">
        <v>279</v>
      </c>
      <c r="BP8" s="27">
        <v>42645</v>
      </c>
      <c r="BQ8" s="27">
        <v>641042</v>
      </c>
      <c r="BR8" s="27">
        <v>32106</v>
      </c>
      <c r="BS8" s="27">
        <v>179728</v>
      </c>
      <c r="BT8" s="27">
        <v>0</v>
      </c>
      <c r="BU8" s="27">
        <v>0</v>
      </c>
      <c r="BV8" s="27">
        <v>0</v>
      </c>
      <c r="BW8" s="27">
        <v>785612</v>
      </c>
      <c r="BX8" s="27">
        <v>0</v>
      </c>
      <c r="BY8" s="29">
        <v>9928</v>
      </c>
      <c r="BZ8" s="24" t="s">
        <v>279</v>
      </c>
      <c r="CA8" s="27">
        <v>775684</v>
      </c>
      <c r="CB8" s="27">
        <v>0</v>
      </c>
      <c r="CC8" s="27">
        <v>0</v>
      </c>
      <c r="CD8" s="27">
        <v>0</v>
      </c>
      <c r="CE8" s="27">
        <v>0</v>
      </c>
      <c r="CF8" s="27">
        <v>20083362</v>
      </c>
      <c r="CG8" s="27">
        <v>20071848</v>
      </c>
      <c r="CH8" s="27">
        <v>11514</v>
      </c>
      <c r="CI8" s="27">
        <v>0</v>
      </c>
      <c r="CJ8" s="29">
        <v>0</v>
      </c>
      <c r="CK8" s="24" t="s">
        <v>279</v>
      </c>
      <c r="CL8" s="27">
        <v>0</v>
      </c>
      <c r="CM8" s="27">
        <v>0</v>
      </c>
      <c r="CN8" s="27">
        <v>0</v>
      </c>
      <c r="CO8" s="27">
        <v>0</v>
      </c>
      <c r="CP8" s="27">
        <v>181553598</v>
      </c>
      <c r="CQ8" s="27">
        <v>17482904</v>
      </c>
      <c r="CR8" s="27">
        <v>82656963</v>
      </c>
      <c r="CS8" s="27">
        <v>18209115</v>
      </c>
      <c r="CT8" s="27">
        <v>4512744</v>
      </c>
      <c r="CU8" s="29">
        <v>5466297</v>
      </c>
      <c r="CV8" s="24" t="s">
        <v>279</v>
      </c>
      <c r="CW8" s="27">
        <v>331527</v>
      </c>
      <c r="CX8" s="27">
        <v>52894048</v>
      </c>
      <c r="CY8" s="27">
        <v>0</v>
      </c>
      <c r="CZ8" s="27">
        <v>0</v>
      </c>
      <c r="DA8" s="27">
        <v>522225255</v>
      </c>
      <c r="DB8" s="27">
        <v>514097919</v>
      </c>
      <c r="DC8" s="27">
        <v>8127336</v>
      </c>
      <c r="DD8" s="27">
        <v>0</v>
      </c>
      <c r="DE8" s="27">
        <v>717891900</v>
      </c>
      <c r="DF8" s="29">
        <v>0</v>
      </c>
      <c r="DG8" s="24" t="s">
        <v>279</v>
      </c>
      <c r="DH8" s="27">
        <v>717891900</v>
      </c>
      <c r="DI8" s="27">
        <v>99963151000</v>
      </c>
      <c r="DJ8" s="27">
        <v>15210570000</v>
      </c>
      <c r="DK8" s="27">
        <v>367044</v>
      </c>
      <c r="DL8" s="27">
        <v>0</v>
      </c>
      <c r="DM8" s="27">
        <v>30384356404</v>
      </c>
      <c r="DN8" s="27">
        <v>7824622650</v>
      </c>
      <c r="DO8" s="27">
        <v>26182099053</v>
      </c>
      <c r="DP8" s="27">
        <v>13189162509</v>
      </c>
      <c r="DQ8" s="29">
        <v>5672612694</v>
      </c>
      <c r="DR8" s="24" t="s">
        <v>279</v>
      </c>
      <c r="DS8" s="27">
        <v>1042456895</v>
      </c>
      <c r="DT8" s="27">
        <v>456903751</v>
      </c>
      <c r="DU8" s="27">
        <v>0</v>
      </c>
      <c r="DV8" s="27">
        <v>242906317</v>
      </c>
      <c r="DW8" s="27">
        <v>216379718</v>
      </c>
      <c r="DX8" s="27">
        <v>483333</v>
      </c>
      <c r="DY8" s="27">
        <v>23166481</v>
      </c>
      <c r="DZ8" s="27">
        <v>13307</v>
      </c>
      <c r="EA8" s="27">
        <v>0</v>
      </c>
      <c r="EB8" s="29">
        <v>0</v>
      </c>
      <c r="EC8" s="24" t="s">
        <v>279</v>
      </c>
      <c r="ED8" s="27">
        <v>0</v>
      </c>
      <c r="EE8" s="27">
        <v>100849</v>
      </c>
      <c r="EF8" s="27">
        <v>2762629</v>
      </c>
      <c r="EG8" s="27">
        <v>11922386585</v>
      </c>
      <c r="EH8" s="27">
        <v>0</v>
      </c>
      <c r="EI8" s="27">
        <v>0</v>
      </c>
      <c r="EJ8" s="27">
        <v>0</v>
      </c>
      <c r="EK8" s="27">
        <v>1040721217</v>
      </c>
      <c r="EL8" s="27">
        <v>197937887</v>
      </c>
      <c r="EM8" s="29">
        <v>0</v>
      </c>
      <c r="EN8" s="24" t="s">
        <v>279</v>
      </c>
      <c r="EO8" s="27">
        <v>0</v>
      </c>
      <c r="EP8" s="27">
        <v>0</v>
      </c>
      <c r="EQ8" s="27">
        <v>0</v>
      </c>
      <c r="ER8" s="27">
        <v>0</v>
      </c>
      <c r="ES8" s="27">
        <v>0</v>
      </c>
      <c r="ET8" s="27">
        <v>0</v>
      </c>
      <c r="EU8" s="27">
        <v>3083435133</v>
      </c>
      <c r="EV8" s="27">
        <v>434999981</v>
      </c>
      <c r="EW8" s="27">
        <v>1765403262</v>
      </c>
      <c r="EX8" s="29">
        <v>736908126</v>
      </c>
      <c r="EY8" s="24" t="s">
        <v>279</v>
      </c>
      <c r="EZ8" s="27">
        <v>185817931</v>
      </c>
      <c r="FA8" s="27">
        <v>262604236</v>
      </c>
      <c r="FB8" s="27">
        <v>1781597118</v>
      </c>
      <c r="FC8" s="27">
        <v>98428563</v>
      </c>
      <c r="FD8" s="27">
        <v>230989091</v>
      </c>
      <c r="FE8" s="27">
        <v>127779371</v>
      </c>
      <c r="FF8" s="27">
        <v>169136161</v>
      </c>
      <c r="FG8" s="27">
        <v>546204825</v>
      </c>
      <c r="FH8" s="27">
        <v>64213946</v>
      </c>
      <c r="FI8" s="29">
        <v>469959191</v>
      </c>
      <c r="FJ8" s="24" t="s">
        <v>279</v>
      </c>
      <c r="FK8" s="27">
        <v>224546450</v>
      </c>
      <c r="FL8" s="27">
        <v>192524989</v>
      </c>
      <c r="FM8" s="27">
        <v>43056471</v>
      </c>
      <c r="FN8" s="27">
        <v>63939218</v>
      </c>
      <c r="FO8" s="27">
        <v>180035612</v>
      </c>
      <c r="FP8" s="27">
        <v>20724421</v>
      </c>
      <c r="FQ8" s="27">
        <v>0</v>
      </c>
      <c r="FR8" s="27">
        <v>787676</v>
      </c>
      <c r="FS8" s="27">
        <v>299534</v>
      </c>
      <c r="FT8" s="29">
        <v>336175</v>
      </c>
      <c r="FU8" s="24" t="s">
        <v>279</v>
      </c>
      <c r="FV8" s="27">
        <v>212274411072</v>
      </c>
      <c r="FW8" s="27">
        <v>211338997458</v>
      </c>
      <c r="FX8" s="27">
        <v>12580155</v>
      </c>
      <c r="FY8" s="27">
        <v>533046847</v>
      </c>
      <c r="FZ8" s="27">
        <v>14863313</v>
      </c>
      <c r="GA8" s="27">
        <v>677877</v>
      </c>
      <c r="GB8" s="27">
        <v>370490022</v>
      </c>
      <c r="GC8" s="27">
        <v>0</v>
      </c>
      <c r="GD8" s="27">
        <v>20000</v>
      </c>
      <c r="GE8" s="29">
        <v>0</v>
      </c>
      <c r="GF8" s="24" t="s">
        <v>279</v>
      </c>
      <c r="GG8" s="27">
        <v>3735400</v>
      </c>
      <c r="GH8" s="27">
        <v>3215232828</v>
      </c>
      <c r="GI8" s="27">
        <v>2694055307</v>
      </c>
      <c r="GJ8" s="27">
        <v>7400043</v>
      </c>
      <c r="GK8" s="27">
        <v>0</v>
      </c>
      <c r="GL8" s="27">
        <v>60034648</v>
      </c>
      <c r="GM8" s="27">
        <v>0</v>
      </c>
      <c r="GN8" s="27">
        <v>453742830</v>
      </c>
      <c r="GO8" s="27">
        <v>101395385</v>
      </c>
      <c r="GP8" s="29">
        <v>0</v>
      </c>
      <c r="GQ8" s="24" t="s">
        <v>279</v>
      </c>
      <c r="GR8" s="27">
        <v>58598843</v>
      </c>
      <c r="GS8" s="27">
        <v>25118876</v>
      </c>
      <c r="GT8" s="27">
        <v>17677666</v>
      </c>
      <c r="GU8" s="27">
        <v>0</v>
      </c>
      <c r="GV8" s="27">
        <v>0</v>
      </c>
      <c r="GW8" s="27">
        <v>0</v>
      </c>
      <c r="GX8" s="27">
        <v>0</v>
      </c>
      <c r="GY8" s="27">
        <v>0</v>
      </c>
      <c r="GZ8" s="27">
        <v>0</v>
      </c>
      <c r="HA8" s="29">
        <v>32499806</v>
      </c>
      <c r="HB8" s="24" t="s">
        <v>279</v>
      </c>
      <c r="HC8" s="27">
        <v>100000</v>
      </c>
      <c r="HD8" s="27">
        <v>0</v>
      </c>
      <c r="HE8" s="27">
        <v>30000000</v>
      </c>
      <c r="HF8" s="27">
        <v>2399806</v>
      </c>
      <c r="HG8" s="27">
        <v>123650230</v>
      </c>
      <c r="HH8" s="27">
        <v>11087604</v>
      </c>
      <c r="HI8" s="27">
        <v>33944220</v>
      </c>
      <c r="HJ8" s="27">
        <v>3681199</v>
      </c>
      <c r="HK8" s="27">
        <v>0</v>
      </c>
      <c r="HL8" s="29">
        <v>0</v>
      </c>
      <c r="HM8" s="24" t="s">
        <v>279</v>
      </c>
      <c r="HN8" s="27">
        <v>0</v>
      </c>
      <c r="HO8" s="27">
        <v>0</v>
      </c>
      <c r="HP8" s="27">
        <v>0</v>
      </c>
      <c r="HQ8" s="27">
        <v>0</v>
      </c>
      <c r="HR8" s="27">
        <v>0</v>
      </c>
      <c r="HS8" s="27">
        <v>0</v>
      </c>
      <c r="HT8" s="27">
        <v>0</v>
      </c>
      <c r="HU8" s="27">
        <v>0</v>
      </c>
      <c r="HV8" s="27">
        <v>0</v>
      </c>
      <c r="HW8" s="29">
        <v>0</v>
      </c>
      <c r="HX8" s="24" t="s">
        <v>279</v>
      </c>
      <c r="HY8" s="27">
        <v>0</v>
      </c>
      <c r="HZ8" s="27">
        <v>0</v>
      </c>
      <c r="IA8" s="27">
        <v>0</v>
      </c>
      <c r="IB8" s="27">
        <v>0</v>
      </c>
      <c r="IC8" s="27">
        <v>29451099</v>
      </c>
      <c r="ID8" s="27">
        <v>42461890</v>
      </c>
      <c r="IE8" s="27">
        <v>0</v>
      </c>
      <c r="IF8" s="27">
        <v>3024218</v>
      </c>
      <c r="IG8" s="27">
        <v>259813071</v>
      </c>
      <c r="IH8" s="29">
        <v>237071676</v>
      </c>
      <c r="II8" s="24" t="s">
        <v>279</v>
      </c>
      <c r="IJ8" s="27">
        <v>817767</v>
      </c>
      <c r="IK8" s="27">
        <v>1719790</v>
      </c>
      <c r="IL8" s="27">
        <v>18446965</v>
      </c>
      <c r="IM8" s="27">
        <v>1756873</v>
      </c>
      <c r="IN8" s="27">
        <v>0</v>
      </c>
      <c r="IO8" s="27">
        <v>0</v>
      </c>
      <c r="IP8" s="27">
        <v>72759672</v>
      </c>
      <c r="IQ8" s="27">
        <v>72759672</v>
      </c>
      <c r="IR8" s="27">
        <v>0</v>
      </c>
      <c r="IS8" s="29">
        <v>0</v>
      </c>
      <c r="IT8" s="24" t="s">
        <v>279</v>
      </c>
      <c r="IU8" s="27">
        <v>0</v>
      </c>
      <c r="IV8" s="27">
        <v>225826657</v>
      </c>
      <c r="IW8" s="27">
        <v>219956055</v>
      </c>
      <c r="IX8" s="27">
        <v>0</v>
      </c>
      <c r="IY8" s="27">
        <v>5870602</v>
      </c>
      <c r="IZ8" s="27">
        <v>0</v>
      </c>
      <c r="JA8" s="27">
        <v>0</v>
      </c>
      <c r="JB8" s="27">
        <v>0</v>
      </c>
      <c r="JC8" s="27">
        <v>0</v>
      </c>
      <c r="JD8" s="29">
        <v>0</v>
      </c>
      <c r="JE8" s="24" t="s">
        <v>279</v>
      </c>
      <c r="JF8" s="27">
        <v>6678166</v>
      </c>
      <c r="JG8" s="27">
        <v>957825</v>
      </c>
      <c r="JH8" s="27">
        <v>438773</v>
      </c>
      <c r="JI8" s="27">
        <v>5281568</v>
      </c>
      <c r="JJ8" s="27">
        <v>19593834</v>
      </c>
      <c r="JK8" s="27">
        <v>17394108</v>
      </c>
      <c r="JL8" s="27">
        <v>811998</v>
      </c>
      <c r="JM8" s="27">
        <v>124800</v>
      </c>
      <c r="JN8" s="27">
        <v>1262928</v>
      </c>
      <c r="JO8" s="29">
        <v>57743906</v>
      </c>
      <c r="JP8" s="24" t="s">
        <v>279</v>
      </c>
      <c r="JQ8" s="27">
        <v>0</v>
      </c>
      <c r="JR8" s="27">
        <v>0</v>
      </c>
      <c r="JS8" s="27">
        <v>57743906</v>
      </c>
      <c r="JT8" s="27">
        <v>0</v>
      </c>
      <c r="JU8" s="27">
        <v>0</v>
      </c>
      <c r="JV8" s="27">
        <v>21373640</v>
      </c>
      <c r="JW8" s="27">
        <v>21373640</v>
      </c>
      <c r="JX8" s="27">
        <v>838483</v>
      </c>
      <c r="JY8" s="27">
        <v>0</v>
      </c>
      <c r="JZ8" s="29">
        <v>838483</v>
      </c>
      <c r="KA8" s="24" t="s">
        <v>279</v>
      </c>
      <c r="KB8" s="27">
        <v>0</v>
      </c>
      <c r="KC8" s="27">
        <f t="shared" si="1"/>
        <v>53795468170</v>
      </c>
      <c r="KD8" s="27">
        <v>52254295464</v>
      </c>
      <c r="KE8" s="27">
        <f>1039987278+(996275877-1039987278)</f>
        <v>996275877</v>
      </c>
      <c r="KF8" s="27">
        <f>202213699-202213699</f>
        <v>0</v>
      </c>
      <c r="KG8" s="27">
        <f>605017131+(544196456-604444358)</f>
        <v>544769229</v>
      </c>
      <c r="KH8" s="27">
        <v>127600</v>
      </c>
      <c r="KI8" s="27"/>
      <c r="KJ8" s="29"/>
      <c r="KK8" s="24"/>
    </row>
    <row r="9" spans="1:615" ht="22.35" customHeight="1" x14ac:dyDescent="0.25">
      <c r="A9" s="24" t="s">
        <v>280</v>
      </c>
      <c r="B9" s="27">
        <f t="shared" si="0"/>
        <v>26603437987.159996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18067989209.379997</v>
      </c>
      <c r="J9" s="27">
        <v>18067989209.379997</v>
      </c>
      <c r="K9" s="29">
        <v>0</v>
      </c>
      <c r="L9" s="24" t="s">
        <v>280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9">
        <v>0</v>
      </c>
      <c r="W9" s="24" t="s">
        <v>280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9">
        <v>0</v>
      </c>
      <c r="AH9" s="24" t="s">
        <v>280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9">
        <v>0</v>
      </c>
      <c r="AS9" s="24" t="s">
        <v>280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9">
        <v>0</v>
      </c>
      <c r="BD9" s="24" t="s">
        <v>280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9">
        <v>0</v>
      </c>
      <c r="BO9" s="24" t="s">
        <v>280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9">
        <v>0</v>
      </c>
      <c r="BZ9" s="24" t="s">
        <v>280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7">
        <v>0</v>
      </c>
      <c r="CG9" s="27">
        <v>0</v>
      </c>
      <c r="CH9" s="27">
        <v>0</v>
      </c>
      <c r="CI9" s="27">
        <v>0</v>
      </c>
      <c r="CJ9" s="29">
        <v>0</v>
      </c>
      <c r="CK9" s="24" t="s">
        <v>280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9">
        <v>0</v>
      </c>
      <c r="CV9" s="24" t="s">
        <v>280</v>
      </c>
      <c r="CW9" s="27">
        <v>0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9">
        <v>0</v>
      </c>
      <c r="DG9" s="24" t="s">
        <v>280</v>
      </c>
      <c r="DH9" s="27">
        <v>0</v>
      </c>
      <c r="DI9" s="27">
        <v>3055895041.7799997</v>
      </c>
      <c r="DJ9" s="27">
        <v>2496614731.7799997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9">
        <v>0</v>
      </c>
      <c r="DR9" s="24" t="s">
        <v>280</v>
      </c>
      <c r="DS9" s="27">
        <v>0</v>
      </c>
      <c r="DT9" s="27">
        <v>559280310</v>
      </c>
      <c r="DU9" s="27">
        <v>0</v>
      </c>
      <c r="DV9" s="27">
        <v>0</v>
      </c>
      <c r="DW9" s="27">
        <v>0</v>
      </c>
      <c r="DX9" s="27">
        <v>0</v>
      </c>
      <c r="DY9" s="27">
        <v>0</v>
      </c>
      <c r="DZ9" s="27">
        <v>0</v>
      </c>
      <c r="EA9" s="27">
        <v>0</v>
      </c>
      <c r="EB9" s="29">
        <v>0</v>
      </c>
      <c r="EC9" s="24" t="s">
        <v>280</v>
      </c>
      <c r="ED9" s="27">
        <v>0</v>
      </c>
      <c r="EE9" s="27">
        <v>0</v>
      </c>
      <c r="EF9" s="27">
        <v>0</v>
      </c>
      <c r="EG9" s="27">
        <v>0</v>
      </c>
      <c r="EH9" s="27">
        <v>0</v>
      </c>
      <c r="EI9" s="27">
        <v>0</v>
      </c>
      <c r="EJ9" s="27">
        <v>0</v>
      </c>
      <c r="EK9" s="27">
        <v>0</v>
      </c>
      <c r="EL9" s="27">
        <v>0</v>
      </c>
      <c r="EM9" s="29">
        <v>0</v>
      </c>
      <c r="EN9" s="24" t="s">
        <v>280</v>
      </c>
      <c r="EO9" s="27">
        <v>0</v>
      </c>
      <c r="EP9" s="27">
        <v>0</v>
      </c>
      <c r="EQ9" s="27">
        <v>0</v>
      </c>
      <c r="ER9" s="27">
        <v>0</v>
      </c>
      <c r="ES9" s="27">
        <v>0</v>
      </c>
      <c r="ET9" s="27">
        <v>0</v>
      </c>
      <c r="EU9" s="27">
        <v>0</v>
      </c>
      <c r="EV9" s="27">
        <v>0</v>
      </c>
      <c r="EW9" s="27">
        <v>0</v>
      </c>
      <c r="EX9" s="29">
        <v>0</v>
      </c>
      <c r="EY9" s="24" t="s">
        <v>280</v>
      </c>
      <c r="EZ9" s="27">
        <v>0</v>
      </c>
      <c r="FA9" s="27">
        <v>0</v>
      </c>
      <c r="FB9" s="27">
        <v>0</v>
      </c>
      <c r="FC9" s="27">
        <v>0</v>
      </c>
      <c r="FD9" s="27">
        <v>0</v>
      </c>
      <c r="FE9" s="27">
        <v>0</v>
      </c>
      <c r="FF9" s="27">
        <v>0</v>
      </c>
      <c r="FG9" s="27">
        <v>0</v>
      </c>
      <c r="FH9" s="27">
        <v>0</v>
      </c>
      <c r="FI9" s="29">
        <v>0</v>
      </c>
      <c r="FJ9" s="24" t="s">
        <v>280</v>
      </c>
      <c r="FK9" s="27">
        <v>0</v>
      </c>
      <c r="FL9" s="27">
        <v>0</v>
      </c>
      <c r="FM9" s="27">
        <v>0</v>
      </c>
      <c r="FN9" s="27">
        <v>0</v>
      </c>
      <c r="FO9" s="27">
        <v>0</v>
      </c>
      <c r="FP9" s="27">
        <v>0</v>
      </c>
      <c r="FQ9" s="27">
        <v>0</v>
      </c>
      <c r="FR9" s="27">
        <v>0</v>
      </c>
      <c r="FS9" s="27">
        <v>0</v>
      </c>
      <c r="FT9" s="29">
        <v>0</v>
      </c>
      <c r="FU9" s="24" t="s">
        <v>280</v>
      </c>
      <c r="FV9" s="27">
        <v>4702886217</v>
      </c>
      <c r="FW9" s="27">
        <v>4702886217</v>
      </c>
      <c r="FX9" s="27">
        <v>0</v>
      </c>
      <c r="FY9" s="27">
        <v>0</v>
      </c>
      <c r="FZ9" s="27">
        <v>0</v>
      </c>
      <c r="GA9" s="27">
        <v>0</v>
      </c>
      <c r="GB9" s="27">
        <v>0</v>
      </c>
      <c r="GC9" s="27">
        <v>0</v>
      </c>
      <c r="GD9" s="27">
        <v>0</v>
      </c>
      <c r="GE9" s="29">
        <v>0</v>
      </c>
      <c r="GF9" s="24" t="s">
        <v>280</v>
      </c>
      <c r="GG9" s="27">
        <v>0</v>
      </c>
      <c r="GH9" s="27">
        <v>776667519</v>
      </c>
      <c r="GI9" s="27">
        <v>776667519</v>
      </c>
      <c r="GJ9" s="27">
        <v>0</v>
      </c>
      <c r="GK9" s="27">
        <v>0</v>
      </c>
      <c r="GL9" s="27">
        <v>0</v>
      </c>
      <c r="GM9" s="27">
        <v>0</v>
      </c>
      <c r="GN9" s="27">
        <v>0</v>
      </c>
      <c r="GO9" s="27">
        <v>0</v>
      </c>
      <c r="GP9" s="29">
        <v>0</v>
      </c>
      <c r="GQ9" s="24" t="s">
        <v>280</v>
      </c>
      <c r="GR9" s="27">
        <v>0</v>
      </c>
      <c r="GS9" s="27">
        <v>0</v>
      </c>
      <c r="GT9" s="27">
        <v>0</v>
      </c>
      <c r="GU9" s="27">
        <v>0</v>
      </c>
      <c r="GV9" s="27">
        <v>0</v>
      </c>
      <c r="GW9" s="27">
        <v>0</v>
      </c>
      <c r="GX9" s="27">
        <v>0</v>
      </c>
      <c r="GY9" s="27">
        <v>0</v>
      </c>
      <c r="GZ9" s="27">
        <v>0</v>
      </c>
      <c r="HA9" s="29">
        <v>0</v>
      </c>
      <c r="HB9" s="24" t="s">
        <v>280</v>
      </c>
      <c r="HC9" s="27">
        <v>0</v>
      </c>
      <c r="HD9" s="27">
        <v>0</v>
      </c>
      <c r="HE9" s="27">
        <v>0</v>
      </c>
      <c r="HF9" s="27">
        <v>0</v>
      </c>
      <c r="HG9" s="27">
        <v>0</v>
      </c>
      <c r="HH9" s="27">
        <v>0</v>
      </c>
      <c r="HI9" s="27">
        <v>0</v>
      </c>
      <c r="HJ9" s="27">
        <v>0</v>
      </c>
      <c r="HK9" s="27">
        <v>0</v>
      </c>
      <c r="HL9" s="29">
        <v>0</v>
      </c>
      <c r="HM9" s="24" t="s">
        <v>280</v>
      </c>
      <c r="HN9" s="27">
        <v>0</v>
      </c>
      <c r="HO9" s="27">
        <v>0</v>
      </c>
      <c r="HP9" s="27">
        <v>0</v>
      </c>
      <c r="HQ9" s="27">
        <v>0</v>
      </c>
      <c r="HR9" s="27">
        <v>0</v>
      </c>
      <c r="HS9" s="27">
        <v>0</v>
      </c>
      <c r="HT9" s="27">
        <v>0</v>
      </c>
      <c r="HU9" s="27">
        <v>0</v>
      </c>
      <c r="HV9" s="27">
        <v>0</v>
      </c>
      <c r="HW9" s="29">
        <v>0</v>
      </c>
      <c r="HX9" s="24" t="s">
        <v>280</v>
      </c>
      <c r="HY9" s="27">
        <v>0</v>
      </c>
      <c r="HZ9" s="27">
        <v>0</v>
      </c>
      <c r="IA9" s="27">
        <v>0</v>
      </c>
      <c r="IB9" s="27">
        <v>0</v>
      </c>
      <c r="IC9" s="27">
        <v>0</v>
      </c>
      <c r="ID9" s="27">
        <v>0</v>
      </c>
      <c r="IE9" s="27">
        <v>0</v>
      </c>
      <c r="IF9" s="27">
        <v>0</v>
      </c>
      <c r="IG9" s="27">
        <v>0</v>
      </c>
      <c r="IH9" s="29">
        <v>0</v>
      </c>
      <c r="II9" s="24" t="s">
        <v>280</v>
      </c>
      <c r="IJ9" s="27">
        <v>0</v>
      </c>
      <c r="IK9" s="27">
        <v>0</v>
      </c>
      <c r="IL9" s="27">
        <v>0</v>
      </c>
      <c r="IM9" s="27">
        <v>0</v>
      </c>
      <c r="IN9" s="27">
        <v>0</v>
      </c>
      <c r="IO9" s="27">
        <v>0</v>
      </c>
      <c r="IP9" s="27">
        <v>0</v>
      </c>
      <c r="IQ9" s="27">
        <v>0</v>
      </c>
      <c r="IR9" s="27">
        <v>0</v>
      </c>
      <c r="IS9" s="29">
        <v>0</v>
      </c>
      <c r="IT9" s="24" t="s">
        <v>280</v>
      </c>
      <c r="IU9" s="27">
        <v>0</v>
      </c>
      <c r="IV9" s="27">
        <v>0</v>
      </c>
      <c r="IW9" s="27">
        <v>0</v>
      </c>
      <c r="IX9" s="27">
        <v>0</v>
      </c>
      <c r="IY9" s="27">
        <v>0</v>
      </c>
      <c r="IZ9" s="27">
        <v>0</v>
      </c>
      <c r="JA9" s="27">
        <v>0</v>
      </c>
      <c r="JB9" s="27">
        <v>0</v>
      </c>
      <c r="JC9" s="27">
        <v>0</v>
      </c>
      <c r="JD9" s="29">
        <v>0</v>
      </c>
      <c r="JE9" s="24" t="s">
        <v>280</v>
      </c>
      <c r="JF9" s="27">
        <v>0</v>
      </c>
      <c r="JG9" s="27">
        <v>0</v>
      </c>
      <c r="JH9" s="27">
        <v>0</v>
      </c>
      <c r="JI9" s="27">
        <v>0</v>
      </c>
      <c r="JJ9" s="27">
        <v>0</v>
      </c>
      <c r="JK9" s="27">
        <v>0</v>
      </c>
      <c r="JL9" s="27">
        <v>0</v>
      </c>
      <c r="JM9" s="27">
        <v>0</v>
      </c>
      <c r="JN9" s="27">
        <v>0</v>
      </c>
      <c r="JO9" s="29">
        <v>0</v>
      </c>
      <c r="JP9" s="24" t="s">
        <v>280</v>
      </c>
      <c r="JQ9" s="27">
        <v>0</v>
      </c>
      <c r="JR9" s="27">
        <v>0</v>
      </c>
      <c r="JS9" s="27">
        <v>0</v>
      </c>
      <c r="JT9" s="27">
        <v>0</v>
      </c>
      <c r="JU9" s="27">
        <v>0</v>
      </c>
      <c r="JV9" s="27">
        <v>0</v>
      </c>
      <c r="JW9" s="27">
        <v>0</v>
      </c>
      <c r="JX9" s="27">
        <v>0</v>
      </c>
      <c r="JY9" s="27">
        <v>0</v>
      </c>
      <c r="JZ9" s="29">
        <v>0</v>
      </c>
      <c r="KA9" s="24" t="s">
        <v>280</v>
      </c>
      <c r="KB9" s="27">
        <v>0</v>
      </c>
      <c r="KC9" s="27">
        <f t="shared" si="1"/>
        <v>0</v>
      </c>
      <c r="KD9" s="27">
        <v>0</v>
      </c>
      <c r="KE9" s="27">
        <v>0</v>
      </c>
      <c r="KF9" s="27">
        <v>0</v>
      </c>
      <c r="KG9" s="27">
        <v>0</v>
      </c>
      <c r="KH9" s="27">
        <v>0</v>
      </c>
      <c r="KI9" s="27"/>
      <c r="KJ9" s="29"/>
      <c r="KK9" s="24"/>
    </row>
    <row r="10" spans="1:615" ht="22.35" customHeight="1" x14ac:dyDescent="0.25">
      <c r="A10" s="24" t="s">
        <v>281</v>
      </c>
      <c r="B10" s="27">
        <f t="shared" si="0"/>
        <v>1600369084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4859069</v>
      </c>
      <c r="J10" s="27">
        <v>0</v>
      </c>
      <c r="K10" s="29">
        <v>0</v>
      </c>
      <c r="L10" s="24" t="s">
        <v>281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4859069</v>
      </c>
      <c r="T10" s="27">
        <v>0</v>
      </c>
      <c r="U10" s="27">
        <v>0</v>
      </c>
      <c r="V10" s="29">
        <v>0</v>
      </c>
      <c r="W10" s="24" t="s">
        <v>281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9">
        <v>0</v>
      </c>
      <c r="AH10" s="24" t="s">
        <v>281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9">
        <v>0</v>
      </c>
      <c r="AS10" s="24" t="s">
        <v>281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9">
        <v>0</v>
      </c>
      <c r="BD10" s="24" t="s">
        <v>281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9">
        <v>0</v>
      </c>
      <c r="BO10" s="24" t="s">
        <v>281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9">
        <v>0</v>
      </c>
      <c r="BZ10" s="24" t="s">
        <v>281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9">
        <v>0</v>
      </c>
      <c r="CK10" s="24" t="s">
        <v>281</v>
      </c>
      <c r="CL10" s="27">
        <v>0</v>
      </c>
      <c r="CM10" s="27">
        <v>0</v>
      </c>
      <c r="CN10" s="27">
        <v>0</v>
      </c>
      <c r="CO10" s="27">
        <v>0</v>
      </c>
      <c r="CP10" s="27">
        <v>92836133</v>
      </c>
      <c r="CQ10" s="27">
        <v>92836133</v>
      </c>
      <c r="CR10" s="27">
        <v>0</v>
      </c>
      <c r="CS10" s="27">
        <v>0</v>
      </c>
      <c r="CT10" s="27">
        <v>0</v>
      </c>
      <c r="CU10" s="29">
        <v>0</v>
      </c>
      <c r="CV10" s="24" t="s">
        <v>281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9">
        <v>0</v>
      </c>
      <c r="DG10" s="24" t="s">
        <v>281</v>
      </c>
      <c r="DH10" s="27">
        <v>0</v>
      </c>
      <c r="DI10" s="27">
        <v>1502673882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9">
        <v>0</v>
      </c>
      <c r="DR10" s="24" t="s">
        <v>281</v>
      </c>
      <c r="DS10" s="27">
        <v>0</v>
      </c>
      <c r="DT10" s="27">
        <v>1502673882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>
        <v>0</v>
      </c>
      <c r="EA10" s="27">
        <v>0</v>
      </c>
      <c r="EB10" s="29">
        <v>0</v>
      </c>
      <c r="EC10" s="24" t="s">
        <v>281</v>
      </c>
      <c r="ED10" s="27">
        <v>0</v>
      </c>
      <c r="EE10" s="27">
        <v>0</v>
      </c>
      <c r="EF10" s="27">
        <v>0</v>
      </c>
      <c r="EG10" s="27">
        <v>0</v>
      </c>
      <c r="EH10" s="27">
        <v>0</v>
      </c>
      <c r="EI10" s="27">
        <v>0</v>
      </c>
      <c r="EJ10" s="27">
        <v>0</v>
      </c>
      <c r="EK10" s="27">
        <v>0</v>
      </c>
      <c r="EL10" s="27">
        <v>0</v>
      </c>
      <c r="EM10" s="29">
        <v>0</v>
      </c>
      <c r="EN10" s="24" t="s">
        <v>281</v>
      </c>
      <c r="EO10" s="27">
        <v>0</v>
      </c>
      <c r="EP10" s="27">
        <v>0</v>
      </c>
      <c r="EQ10" s="27">
        <v>0</v>
      </c>
      <c r="ER10" s="27">
        <v>0</v>
      </c>
      <c r="ES10" s="27">
        <v>0</v>
      </c>
      <c r="ET10" s="27">
        <v>0</v>
      </c>
      <c r="EU10" s="27">
        <v>0</v>
      </c>
      <c r="EV10" s="27">
        <v>0</v>
      </c>
      <c r="EW10" s="27">
        <v>0</v>
      </c>
      <c r="EX10" s="29">
        <v>0</v>
      </c>
      <c r="EY10" s="24" t="s">
        <v>281</v>
      </c>
      <c r="EZ10" s="27">
        <v>0</v>
      </c>
      <c r="FA10" s="27">
        <v>0</v>
      </c>
      <c r="FB10" s="27">
        <v>0</v>
      </c>
      <c r="FC10" s="27">
        <v>0</v>
      </c>
      <c r="FD10" s="27">
        <v>0</v>
      </c>
      <c r="FE10" s="27">
        <v>0</v>
      </c>
      <c r="FF10" s="27">
        <v>0</v>
      </c>
      <c r="FG10" s="27">
        <v>0</v>
      </c>
      <c r="FH10" s="27">
        <v>0</v>
      </c>
      <c r="FI10" s="29">
        <v>0</v>
      </c>
      <c r="FJ10" s="24" t="s">
        <v>281</v>
      </c>
      <c r="FK10" s="27">
        <v>0</v>
      </c>
      <c r="FL10" s="27">
        <v>0</v>
      </c>
      <c r="FM10" s="27">
        <v>0</v>
      </c>
      <c r="FN10" s="27">
        <v>0</v>
      </c>
      <c r="FO10" s="27">
        <v>0</v>
      </c>
      <c r="FP10" s="27">
        <v>0</v>
      </c>
      <c r="FQ10" s="27">
        <v>0</v>
      </c>
      <c r="FR10" s="27">
        <v>0</v>
      </c>
      <c r="FS10" s="27">
        <v>0</v>
      </c>
      <c r="FT10" s="29">
        <v>0</v>
      </c>
      <c r="FU10" s="24" t="s">
        <v>281</v>
      </c>
      <c r="FV10" s="27">
        <v>0</v>
      </c>
      <c r="FW10" s="27">
        <v>0</v>
      </c>
      <c r="FX10" s="27">
        <v>0</v>
      </c>
      <c r="FY10" s="27">
        <v>0</v>
      </c>
      <c r="FZ10" s="27">
        <v>0</v>
      </c>
      <c r="GA10" s="27">
        <v>0</v>
      </c>
      <c r="GB10" s="27">
        <v>0</v>
      </c>
      <c r="GC10" s="27">
        <v>0</v>
      </c>
      <c r="GD10" s="27">
        <v>0</v>
      </c>
      <c r="GE10" s="29">
        <v>0</v>
      </c>
      <c r="GF10" s="24" t="s">
        <v>281</v>
      </c>
      <c r="GG10" s="27">
        <v>0</v>
      </c>
      <c r="GH10" s="27">
        <v>0</v>
      </c>
      <c r="GI10" s="27">
        <v>0</v>
      </c>
      <c r="GJ10" s="27">
        <v>0</v>
      </c>
      <c r="GK10" s="27">
        <v>0</v>
      </c>
      <c r="GL10" s="27">
        <v>0</v>
      </c>
      <c r="GM10" s="27">
        <v>0</v>
      </c>
      <c r="GN10" s="27">
        <v>0</v>
      </c>
      <c r="GO10" s="27">
        <v>0</v>
      </c>
      <c r="GP10" s="29">
        <v>0</v>
      </c>
      <c r="GQ10" s="24" t="s">
        <v>281</v>
      </c>
      <c r="GR10" s="27">
        <v>0</v>
      </c>
      <c r="GS10" s="27">
        <v>0</v>
      </c>
      <c r="GT10" s="27">
        <v>0</v>
      </c>
      <c r="GU10" s="27">
        <v>0</v>
      </c>
      <c r="GV10" s="27">
        <v>0</v>
      </c>
      <c r="GW10" s="27">
        <v>0</v>
      </c>
      <c r="GX10" s="27">
        <v>0</v>
      </c>
      <c r="GY10" s="27">
        <v>0</v>
      </c>
      <c r="GZ10" s="27">
        <v>0</v>
      </c>
      <c r="HA10" s="29">
        <v>0</v>
      </c>
      <c r="HB10" s="24" t="s">
        <v>281</v>
      </c>
      <c r="HC10" s="27">
        <v>0</v>
      </c>
      <c r="HD10" s="27">
        <v>0</v>
      </c>
      <c r="HE10" s="27">
        <v>0</v>
      </c>
      <c r="HF10" s="27">
        <v>0</v>
      </c>
      <c r="HG10" s="27">
        <v>0</v>
      </c>
      <c r="HH10" s="27">
        <v>0</v>
      </c>
      <c r="HI10" s="27">
        <v>0</v>
      </c>
      <c r="HJ10" s="27">
        <v>0</v>
      </c>
      <c r="HK10" s="27">
        <v>0</v>
      </c>
      <c r="HL10" s="29">
        <v>0</v>
      </c>
      <c r="HM10" s="24" t="s">
        <v>281</v>
      </c>
      <c r="HN10" s="27">
        <v>0</v>
      </c>
      <c r="HO10" s="27">
        <v>0</v>
      </c>
      <c r="HP10" s="27">
        <v>0</v>
      </c>
      <c r="HQ10" s="27">
        <v>0</v>
      </c>
      <c r="HR10" s="27">
        <v>0</v>
      </c>
      <c r="HS10" s="27">
        <v>0</v>
      </c>
      <c r="HT10" s="27">
        <v>0</v>
      </c>
      <c r="HU10" s="27">
        <v>0</v>
      </c>
      <c r="HV10" s="27">
        <v>0</v>
      </c>
      <c r="HW10" s="29">
        <v>0</v>
      </c>
      <c r="HX10" s="24" t="s">
        <v>281</v>
      </c>
      <c r="HY10" s="27">
        <v>0</v>
      </c>
      <c r="HZ10" s="27">
        <v>0</v>
      </c>
      <c r="IA10" s="27">
        <v>0</v>
      </c>
      <c r="IB10" s="27">
        <v>0</v>
      </c>
      <c r="IC10" s="27">
        <v>0</v>
      </c>
      <c r="ID10" s="27">
        <v>0</v>
      </c>
      <c r="IE10" s="27">
        <v>0</v>
      </c>
      <c r="IF10" s="27">
        <v>0</v>
      </c>
      <c r="IG10" s="27">
        <v>0</v>
      </c>
      <c r="IH10" s="29">
        <v>0</v>
      </c>
      <c r="II10" s="24" t="s">
        <v>281</v>
      </c>
      <c r="IJ10" s="27">
        <v>0</v>
      </c>
      <c r="IK10" s="27">
        <v>0</v>
      </c>
      <c r="IL10" s="27">
        <v>0</v>
      </c>
      <c r="IM10" s="27">
        <v>0</v>
      </c>
      <c r="IN10" s="27">
        <v>0</v>
      </c>
      <c r="IO10" s="27">
        <v>0</v>
      </c>
      <c r="IP10" s="27">
        <v>0</v>
      </c>
      <c r="IQ10" s="27">
        <v>0</v>
      </c>
      <c r="IR10" s="27">
        <v>0</v>
      </c>
      <c r="IS10" s="29">
        <v>0</v>
      </c>
      <c r="IT10" s="24" t="s">
        <v>281</v>
      </c>
      <c r="IU10" s="27">
        <v>0</v>
      </c>
      <c r="IV10" s="27">
        <v>0</v>
      </c>
      <c r="IW10" s="27">
        <v>0</v>
      </c>
      <c r="IX10" s="27">
        <v>0</v>
      </c>
      <c r="IY10" s="27">
        <v>0</v>
      </c>
      <c r="IZ10" s="27">
        <v>0</v>
      </c>
      <c r="JA10" s="27">
        <v>0</v>
      </c>
      <c r="JB10" s="27">
        <v>0</v>
      </c>
      <c r="JC10" s="27">
        <v>0</v>
      </c>
      <c r="JD10" s="29">
        <v>0</v>
      </c>
      <c r="JE10" s="24" t="s">
        <v>281</v>
      </c>
      <c r="JF10" s="27">
        <v>0</v>
      </c>
      <c r="JG10" s="27">
        <v>0</v>
      </c>
      <c r="JH10" s="27">
        <v>0</v>
      </c>
      <c r="JI10" s="27">
        <v>0</v>
      </c>
      <c r="JJ10" s="27">
        <v>0</v>
      </c>
      <c r="JK10" s="27">
        <v>0</v>
      </c>
      <c r="JL10" s="27">
        <v>0</v>
      </c>
      <c r="JM10" s="27">
        <v>0</v>
      </c>
      <c r="JN10" s="27">
        <v>0</v>
      </c>
      <c r="JO10" s="29">
        <v>0</v>
      </c>
      <c r="JP10" s="24" t="s">
        <v>281</v>
      </c>
      <c r="JQ10" s="27">
        <v>0</v>
      </c>
      <c r="JR10" s="27">
        <v>0</v>
      </c>
      <c r="JS10" s="27">
        <v>0</v>
      </c>
      <c r="JT10" s="27">
        <v>0</v>
      </c>
      <c r="JU10" s="27">
        <v>0</v>
      </c>
      <c r="JV10" s="27">
        <v>0</v>
      </c>
      <c r="JW10" s="27">
        <v>0</v>
      </c>
      <c r="JX10" s="27">
        <v>0</v>
      </c>
      <c r="JY10" s="27">
        <v>0</v>
      </c>
      <c r="JZ10" s="29">
        <v>0</v>
      </c>
      <c r="KA10" s="24" t="s">
        <v>281</v>
      </c>
      <c r="KB10" s="27">
        <v>0</v>
      </c>
      <c r="KC10" s="27">
        <f t="shared" si="1"/>
        <v>0</v>
      </c>
      <c r="KD10" s="27">
        <v>0</v>
      </c>
      <c r="KE10" s="27">
        <v>0</v>
      </c>
      <c r="KF10" s="27">
        <v>0</v>
      </c>
      <c r="KG10" s="27">
        <v>0</v>
      </c>
      <c r="KH10" s="27">
        <v>0</v>
      </c>
      <c r="KI10" s="27"/>
      <c r="KJ10" s="29"/>
      <c r="KK10" s="24"/>
    </row>
    <row r="11" spans="1:615" ht="22.35" customHeight="1" x14ac:dyDescent="0.25">
      <c r="A11" s="24" t="s">
        <v>282</v>
      </c>
      <c r="B11" s="27">
        <f t="shared" si="0"/>
        <v>196822669.21000001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9">
        <v>0</v>
      </c>
      <c r="L11" s="24" t="s">
        <v>282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9">
        <v>0</v>
      </c>
      <c r="W11" s="24" t="s">
        <v>282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9">
        <v>0</v>
      </c>
      <c r="AH11" s="24" t="s">
        <v>282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9">
        <v>0</v>
      </c>
      <c r="AS11" s="24" t="s">
        <v>282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9">
        <v>0</v>
      </c>
      <c r="BD11" s="24" t="s">
        <v>282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9">
        <v>0</v>
      </c>
      <c r="BO11" s="24" t="s">
        <v>282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9">
        <v>0</v>
      </c>
      <c r="BZ11" s="24" t="s">
        <v>282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9">
        <v>0</v>
      </c>
      <c r="CK11" s="24" t="s">
        <v>282</v>
      </c>
      <c r="CL11" s="27">
        <v>0</v>
      </c>
      <c r="CM11" s="27">
        <v>0</v>
      </c>
      <c r="CN11" s="27">
        <v>0</v>
      </c>
      <c r="CO11" s="27">
        <v>0</v>
      </c>
      <c r="CP11" s="27">
        <v>6071570.21</v>
      </c>
      <c r="CQ11" s="27">
        <v>0</v>
      </c>
      <c r="CR11" s="27">
        <v>0</v>
      </c>
      <c r="CS11" s="27">
        <v>4256702.21</v>
      </c>
      <c r="CT11" s="27">
        <v>0</v>
      </c>
      <c r="CU11" s="29">
        <v>0</v>
      </c>
      <c r="CV11" s="24" t="s">
        <v>282</v>
      </c>
      <c r="CW11" s="27">
        <v>0</v>
      </c>
      <c r="CX11" s="27">
        <v>0</v>
      </c>
      <c r="CY11" s="27">
        <v>0</v>
      </c>
      <c r="CZ11" s="27">
        <v>1814868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9">
        <v>0</v>
      </c>
      <c r="DG11" s="24" t="s">
        <v>282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9">
        <v>0</v>
      </c>
      <c r="DR11" s="24" t="s">
        <v>282</v>
      </c>
      <c r="DS11" s="27">
        <v>0</v>
      </c>
      <c r="DT11" s="27">
        <v>0</v>
      </c>
      <c r="DU11" s="27">
        <v>0</v>
      </c>
      <c r="DV11" s="27">
        <v>0</v>
      </c>
      <c r="DW11" s="27">
        <v>0</v>
      </c>
      <c r="DX11" s="27">
        <v>0</v>
      </c>
      <c r="DY11" s="27">
        <v>0</v>
      </c>
      <c r="DZ11" s="27">
        <v>0</v>
      </c>
      <c r="EA11" s="27">
        <v>0</v>
      </c>
      <c r="EB11" s="29">
        <v>0</v>
      </c>
      <c r="EC11" s="24" t="s">
        <v>282</v>
      </c>
      <c r="ED11" s="27">
        <v>0</v>
      </c>
      <c r="EE11" s="27">
        <v>0</v>
      </c>
      <c r="EF11" s="27">
        <v>0</v>
      </c>
      <c r="EG11" s="27">
        <v>0</v>
      </c>
      <c r="EH11" s="27">
        <v>0</v>
      </c>
      <c r="EI11" s="27">
        <v>0</v>
      </c>
      <c r="EJ11" s="27">
        <v>0</v>
      </c>
      <c r="EK11" s="27">
        <v>0</v>
      </c>
      <c r="EL11" s="27">
        <v>0</v>
      </c>
      <c r="EM11" s="29">
        <v>0</v>
      </c>
      <c r="EN11" s="24" t="s">
        <v>282</v>
      </c>
      <c r="EO11" s="27">
        <v>0</v>
      </c>
      <c r="EP11" s="27">
        <v>0</v>
      </c>
      <c r="EQ11" s="27">
        <v>0</v>
      </c>
      <c r="ER11" s="27">
        <v>0</v>
      </c>
      <c r="ES11" s="27">
        <v>0</v>
      </c>
      <c r="ET11" s="27">
        <v>0</v>
      </c>
      <c r="EU11" s="27">
        <v>0</v>
      </c>
      <c r="EV11" s="27">
        <v>0</v>
      </c>
      <c r="EW11" s="27">
        <v>0</v>
      </c>
      <c r="EX11" s="29">
        <v>0</v>
      </c>
      <c r="EY11" s="24" t="s">
        <v>282</v>
      </c>
      <c r="EZ11" s="27">
        <v>0</v>
      </c>
      <c r="FA11" s="27">
        <v>0</v>
      </c>
      <c r="FB11" s="27">
        <v>0</v>
      </c>
      <c r="FC11" s="27">
        <v>0</v>
      </c>
      <c r="FD11" s="27">
        <v>0</v>
      </c>
      <c r="FE11" s="27">
        <v>0</v>
      </c>
      <c r="FF11" s="27">
        <v>0</v>
      </c>
      <c r="FG11" s="27">
        <v>0</v>
      </c>
      <c r="FH11" s="27">
        <v>0</v>
      </c>
      <c r="FI11" s="29">
        <v>0</v>
      </c>
      <c r="FJ11" s="24" t="s">
        <v>282</v>
      </c>
      <c r="FK11" s="27">
        <v>0</v>
      </c>
      <c r="FL11" s="27">
        <v>0</v>
      </c>
      <c r="FM11" s="27">
        <v>0</v>
      </c>
      <c r="FN11" s="27">
        <v>0</v>
      </c>
      <c r="FO11" s="27">
        <v>0</v>
      </c>
      <c r="FP11" s="27">
        <v>0</v>
      </c>
      <c r="FQ11" s="27">
        <v>0</v>
      </c>
      <c r="FR11" s="27">
        <v>0</v>
      </c>
      <c r="FS11" s="27">
        <v>0</v>
      </c>
      <c r="FT11" s="29">
        <v>0</v>
      </c>
      <c r="FU11" s="24" t="s">
        <v>282</v>
      </c>
      <c r="FV11" s="27">
        <v>0</v>
      </c>
      <c r="FW11" s="27">
        <v>0</v>
      </c>
      <c r="FX11" s="27">
        <v>0</v>
      </c>
      <c r="FY11" s="27">
        <v>0</v>
      </c>
      <c r="FZ11" s="27">
        <v>0</v>
      </c>
      <c r="GA11" s="27">
        <v>0</v>
      </c>
      <c r="GB11" s="27">
        <v>0</v>
      </c>
      <c r="GC11" s="27">
        <v>0</v>
      </c>
      <c r="GD11" s="27">
        <v>0</v>
      </c>
      <c r="GE11" s="29">
        <v>0</v>
      </c>
      <c r="GF11" s="24" t="s">
        <v>282</v>
      </c>
      <c r="GG11" s="27">
        <v>0</v>
      </c>
      <c r="GH11" s="27">
        <v>188686001</v>
      </c>
      <c r="GI11" s="27">
        <v>184342702</v>
      </c>
      <c r="GJ11" s="27">
        <v>0</v>
      </c>
      <c r="GK11" s="27">
        <v>0</v>
      </c>
      <c r="GL11" s="27">
        <v>0</v>
      </c>
      <c r="GM11" s="27">
        <v>0</v>
      </c>
      <c r="GN11" s="27">
        <v>4343299</v>
      </c>
      <c r="GO11" s="27">
        <v>0</v>
      </c>
      <c r="GP11" s="29">
        <v>0</v>
      </c>
      <c r="GQ11" s="24" t="s">
        <v>282</v>
      </c>
      <c r="GR11" s="27">
        <v>0</v>
      </c>
      <c r="GS11" s="27">
        <v>0</v>
      </c>
      <c r="GT11" s="27">
        <v>0</v>
      </c>
      <c r="GU11" s="27">
        <v>0</v>
      </c>
      <c r="GV11" s="27">
        <v>0</v>
      </c>
      <c r="GW11" s="27">
        <v>0</v>
      </c>
      <c r="GX11" s="27">
        <v>0</v>
      </c>
      <c r="GY11" s="27">
        <v>0</v>
      </c>
      <c r="GZ11" s="27">
        <v>0</v>
      </c>
      <c r="HA11" s="29">
        <v>0</v>
      </c>
      <c r="HB11" s="24" t="s">
        <v>282</v>
      </c>
      <c r="HC11" s="27">
        <v>0</v>
      </c>
      <c r="HD11" s="27">
        <v>0</v>
      </c>
      <c r="HE11" s="27">
        <v>0</v>
      </c>
      <c r="HF11" s="27">
        <v>0</v>
      </c>
      <c r="HG11" s="27">
        <v>0</v>
      </c>
      <c r="HH11" s="27">
        <v>0</v>
      </c>
      <c r="HI11" s="27">
        <v>0</v>
      </c>
      <c r="HJ11" s="27">
        <v>0</v>
      </c>
      <c r="HK11" s="27">
        <v>0</v>
      </c>
      <c r="HL11" s="29">
        <v>0</v>
      </c>
      <c r="HM11" s="24" t="s">
        <v>282</v>
      </c>
      <c r="HN11" s="27">
        <v>0</v>
      </c>
      <c r="HO11" s="27">
        <v>0</v>
      </c>
      <c r="HP11" s="27">
        <v>0</v>
      </c>
      <c r="HQ11" s="27">
        <v>0</v>
      </c>
      <c r="HR11" s="27">
        <v>0</v>
      </c>
      <c r="HS11" s="27">
        <v>0</v>
      </c>
      <c r="HT11" s="27">
        <v>0</v>
      </c>
      <c r="HU11" s="27">
        <v>0</v>
      </c>
      <c r="HV11" s="27">
        <v>0</v>
      </c>
      <c r="HW11" s="29">
        <v>0</v>
      </c>
      <c r="HX11" s="24" t="s">
        <v>282</v>
      </c>
      <c r="HY11" s="27">
        <v>0</v>
      </c>
      <c r="HZ11" s="27">
        <v>0</v>
      </c>
      <c r="IA11" s="27">
        <v>0</v>
      </c>
      <c r="IB11" s="27">
        <v>0</v>
      </c>
      <c r="IC11" s="27">
        <v>0</v>
      </c>
      <c r="ID11" s="27">
        <v>0</v>
      </c>
      <c r="IE11" s="27">
        <v>0</v>
      </c>
      <c r="IF11" s="27">
        <v>0</v>
      </c>
      <c r="IG11" s="27">
        <v>0</v>
      </c>
      <c r="IH11" s="29">
        <v>0</v>
      </c>
      <c r="II11" s="24" t="s">
        <v>282</v>
      </c>
      <c r="IJ11" s="27">
        <v>0</v>
      </c>
      <c r="IK11" s="27">
        <v>0</v>
      </c>
      <c r="IL11" s="27">
        <v>0</v>
      </c>
      <c r="IM11" s="27">
        <v>0</v>
      </c>
      <c r="IN11" s="27">
        <v>0</v>
      </c>
      <c r="IO11" s="27">
        <v>0</v>
      </c>
      <c r="IP11" s="27">
        <v>0</v>
      </c>
      <c r="IQ11" s="27">
        <v>0</v>
      </c>
      <c r="IR11" s="27">
        <v>0</v>
      </c>
      <c r="IS11" s="29">
        <v>0</v>
      </c>
      <c r="IT11" s="24" t="s">
        <v>282</v>
      </c>
      <c r="IU11" s="27">
        <v>0</v>
      </c>
      <c r="IV11" s="27">
        <v>0</v>
      </c>
      <c r="IW11" s="27">
        <v>0</v>
      </c>
      <c r="IX11" s="27">
        <v>0</v>
      </c>
      <c r="IY11" s="27">
        <v>0</v>
      </c>
      <c r="IZ11" s="27">
        <v>0</v>
      </c>
      <c r="JA11" s="27">
        <v>0</v>
      </c>
      <c r="JB11" s="27">
        <v>0</v>
      </c>
      <c r="JC11" s="27">
        <v>0</v>
      </c>
      <c r="JD11" s="29">
        <v>0</v>
      </c>
      <c r="JE11" s="24" t="s">
        <v>282</v>
      </c>
      <c r="JF11" s="27">
        <v>2065098</v>
      </c>
      <c r="JG11" s="27">
        <v>0</v>
      </c>
      <c r="JH11" s="27">
        <v>2047568</v>
      </c>
      <c r="JI11" s="27">
        <v>17530</v>
      </c>
      <c r="JJ11" s="27">
        <v>0</v>
      </c>
      <c r="JK11" s="27">
        <v>0</v>
      </c>
      <c r="JL11" s="27">
        <v>0</v>
      </c>
      <c r="JM11" s="27">
        <v>0</v>
      </c>
      <c r="JN11" s="27">
        <v>0</v>
      </c>
      <c r="JO11" s="29">
        <v>0</v>
      </c>
      <c r="JP11" s="24" t="s">
        <v>282</v>
      </c>
      <c r="JQ11" s="27">
        <v>0</v>
      </c>
      <c r="JR11" s="27">
        <v>0</v>
      </c>
      <c r="JS11" s="27">
        <v>0</v>
      </c>
      <c r="JT11" s="27">
        <v>0</v>
      </c>
      <c r="JU11" s="27">
        <v>0</v>
      </c>
      <c r="JV11" s="27">
        <v>0</v>
      </c>
      <c r="JW11" s="27">
        <v>0</v>
      </c>
      <c r="JX11" s="27">
        <v>0</v>
      </c>
      <c r="JY11" s="27">
        <v>0</v>
      </c>
      <c r="JZ11" s="29">
        <v>0</v>
      </c>
      <c r="KA11" s="24" t="s">
        <v>282</v>
      </c>
      <c r="KB11" s="27">
        <v>0</v>
      </c>
      <c r="KC11" s="27">
        <f t="shared" si="1"/>
        <v>0</v>
      </c>
      <c r="KD11" s="27">
        <v>0</v>
      </c>
      <c r="KE11" s="27">
        <v>0</v>
      </c>
      <c r="KF11" s="27">
        <v>0</v>
      </c>
      <c r="KG11" s="27">
        <v>0</v>
      </c>
      <c r="KH11" s="27">
        <v>0</v>
      </c>
      <c r="KI11" s="27"/>
      <c r="KJ11" s="29"/>
      <c r="KK11" s="24"/>
    </row>
    <row r="12" spans="1:615" ht="22.35" customHeight="1" x14ac:dyDescent="0.25">
      <c r="A12" s="24" t="s">
        <v>283</v>
      </c>
      <c r="B12" s="27">
        <f t="shared" si="0"/>
        <v>7582276016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79591112</v>
      </c>
      <c r="J12" s="27">
        <v>0</v>
      </c>
      <c r="K12" s="29">
        <v>0</v>
      </c>
      <c r="L12" s="24" t="s">
        <v>283</v>
      </c>
      <c r="M12" s="27">
        <v>0</v>
      </c>
      <c r="N12" s="27">
        <v>0</v>
      </c>
      <c r="O12" s="27">
        <v>0</v>
      </c>
      <c r="P12" s="27">
        <v>314604</v>
      </c>
      <c r="Q12" s="27">
        <v>27497711</v>
      </c>
      <c r="R12" s="27">
        <v>0</v>
      </c>
      <c r="S12" s="27">
        <v>51778797</v>
      </c>
      <c r="T12" s="27">
        <v>0</v>
      </c>
      <c r="U12" s="27">
        <v>0</v>
      </c>
      <c r="V12" s="29">
        <v>0</v>
      </c>
      <c r="W12" s="24" t="s">
        <v>283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113825622</v>
      </c>
      <c r="AG12" s="29">
        <v>0</v>
      </c>
      <c r="AH12" s="24" t="s">
        <v>283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9">
        <v>0</v>
      </c>
      <c r="AS12" s="24" t="s">
        <v>283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9">
        <v>0</v>
      </c>
      <c r="BD12" s="24" t="s">
        <v>283</v>
      </c>
      <c r="BE12" s="27">
        <v>0</v>
      </c>
      <c r="BF12" s="27">
        <v>0</v>
      </c>
      <c r="BG12" s="27">
        <v>0</v>
      </c>
      <c r="BH12" s="27">
        <v>3203552</v>
      </c>
      <c r="BI12" s="27">
        <v>0</v>
      </c>
      <c r="BJ12" s="27">
        <v>0</v>
      </c>
      <c r="BK12" s="27">
        <v>110622070</v>
      </c>
      <c r="BL12" s="27">
        <v>0</v>
      </c>
      <c r="BM12" s="27">
        <v>0</v>
      </c>
      <c r="BN12" s="29">
        <v>0</v>
      </c>
      <c r="BO12" s="24" t="s">
        <v>283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9">
        <v>0</v>
      </c>
      <c r="BZ12" s="24" t="s">
        <v>283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9">
        <v>0</v>
      </c>
      <c r="CK12" s="24" t="s">
        <v>283</v>
      </c>
      <c r="CL12" s="27">
        <v>0</v>
      </c>
      <c r="CM12" s="27">
        <v>0</v>
      </c>
      <c r="CN12" s="27">
        <v>0</v>
      </c>
      <c r="CO12" s="27">
        <v>0</v>
      </c>
      <c r="CP12" s="27">
        <v>3269381654</v>
      </c>
      <c r="CQ12" s="27">
        <v>2984998942</v>
      </c>
      <c r="CR12" s="27">
        <v>238236956</v>
      </c>
      <c r="CS12" s="27">
        <v>41033079</v>
      </c>
      <c r="CT12" s="27">
        <v>0</v>
      </c>
      <c r="CU12" s="29">
        <v>0</v>
      </c>
      <c r="CV12" s="24" t="s">
        <v>283</v>
      </c>
      <c r="CW12" s="27">
        <v>0</v>
      </c>
      <c r="CX12" s="27">
        <v>5112677</v>
      </c>
      <c r="CY12" s="27">
        <v>0</v>
      </c>
      <c r="CZ12" s="27">
        <v>0</v>
      </c>
      <c r="DA12" s="27">
        <v>65981920</v>
      </c>
      <c r="DB12" s="27">
        <v>65981920</v>
      </c>
      <c r="DC12" s="27">
        <v>0</v>
      </c>
      <c r="DD12" s="27">
        <v>0</v>
      </c>
      <c r="DE12" s="27">
        <v>0</v>
      </c>
      <c r="DF12" s="29">
        <v>0</v>
      </c>
      <c r="DG12" s="24" t="s">
        <v>283</v>
      </c>
      <c r="DH12" s="27">
        <v>0</v>
      </c>
      <c r="DI12" s="27">
        <v>296330142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9">
        <v>0</v>
      </c>
      <c r="DR12" s="24" t="s">
        <v>283</v>
      </c>
      <c r="DS12" s="27">
        <v>100000</v>
      </c>
      <c r="DT12" s="27">
        <v>296230142</v>
      </c>
      <c r="DU12" s="27">
        <v>0</v>
      </c>
      <c r="DV12" s="27">
        <v>2225329</v>
      </c>
      <c r="DW12" s="27">
        <v>2220807</v>
      </c>
      <c r="DX12" s="27">
        <v>0</v>
      </c>
      <c r="DY12" s="27">
        <v>0</v>
      </c>
      <c r="DZ12" s="27">
        <v>0</v>
      </c>
      <c r="EA12" s="27">
        <v>0</v>
      </c>
      <c r="EB12" s="29">
        <v>0</v>
      </c>
      <c r="EC12" s="24" t="s">
        <v>283</v>
      </c>
      <c r="ED12" s="27">
        <v>0</v>
      </c>
      <c r="EE12" s="27">
        <v>4522</v>
      </c>
      <c r="EF12" s="27">
        <v>0</v>
      </c>
      <c r="EG12" s="27">
        <v>0</v>
      </c>
      <c r="EH12" s="27">
        <v>0</v>
      </c>
      <c r="EI12" s="27">
        <v>0</v>
      </c>
      <c r="EJ12" s="27">
        <v>0</v>
      </c>
      <c r="EK12" s="27">
        <v>0</v>
      </c>
      <c r="EL12" s="27">
        <v>0</v>
      </c>
      <c r="EM12" s="29">
        <v>0</v>
      </c>
      <c r="EN12" s="24" t="s">
        <v>283</v>
      </c>
      <c r="EO12" s="27">
        <v>0</v>
      </c>
      <c r="EP12" s="27">
        <v>0</v>
      </c>
      <c r="EQ12" s="27">
        <v>0</v>
      </c>
      <c r="ER12" s="27">
        <v>0</v>
      </c>
      <c r="ES12" s="27">
        <v>0</v>
      </c>
      <c r="ET12" s="27">
        <v>0</v>
      </c>
      <c r="EU12" s="27">
        <v>0</v>
      </c>
      <c r="EV12" s="27">
        <v>0</v>
      </c>
      <c r="EW12" s="27">
        <v>0</v>
      </c>
      <c r="EX12" s="29">
        <v>0</v>
      </c>
      <c r="EY12" s="24" t="s">
        <v>283</v>
      </c>
      <c r="EZ12" s="27">
        <v>0</v>
      </c>
      <c r="FA12" s="27">
        <v>0</v>
      </c>
      <c r="FB12" s="27">
        <v>0</v>
      </c>
      <c r="FC12" s="27">
        <v>0</v>
      </c>
      <c r="FD12" s="27">
        <v>0</v>
      </c>
      <c r="FE12" s="27">
        <v>0</v>
      </c>
      <c r="FF12" s="27">
        <v>0</v>
      </c>
      <c r="FG12" s="27">
        <v>0</v>
      </c>
      <c r="FH12" s="27">
        <v>0</v>
      </c>
      <c r="FI12" s="29">
        <v>0</v>
      </c>
      <c r="FJ12" s="24" t="s">
        <v>283</v>
      </c>
      <c r="FK12" s="27">
        <v>0</v>
      </c>
      <c r="FL12" s="27">
        <v>0</v>
      </c>
      <c r="FM12" s="27">
        <v>0</v>
      </c>
      <c r="FN12" s="27">
        <v>0</v>
      </c>
      <c r="FO12" s="27">
        <v>0</v>
      </c>
      <c r="FP12" s="27">
        <v>0</v>
      </c>
      <c r="FQ12" s="27">
        <v>0</v>
      </c>
      <c r="FR12" s="27">
        <v>0</v>
      </c>
      <c r="FS12" s="27">
        <v>0</v>
      </c>
      <c r="FT12" s="29">
        <v>0</v>
      </c>
      <c r="FU12" s="24" t="s">
        <v>283</v>
      </c>
      <c r="FV12" s="27">
        <v>4742137</v>
      </c>
      <c r="FW12" s="27">
        <v>0</v>
      </c>
      <c r="FX12" s="27">
        <v>1045000</v>
      </c>
      <c r="FY12" s="27">
        <v>0</v>
      </c>
      <c r="FZ12" s="27">
        <v>0</v>
      </c>
      <c r="GA12" s="27">
        <v>0</v>
      </c>
      <c r="GB12" s="27">
        <v>3697137</v>
      </c>
      <c r="GC12" s="27">
        <v>0</v>
      </c>
      <c r="GD12" s="27">
        <v>0</v>
      </c>
      <c r="GE12" s="29">
        <v>0</v>
      </c>
      <c r="GF12" s="24" t="s">
        <v>283</v>
      </c>
      <c r="GG12" s="27">
        <v>0</v>
      </c>
      <c r="GH12" s="27">
        <v>2606233853</v>
      </c>
      <c r="GI12" s="27">
        <v>2441470227</v>
      </c>
      <c r="GJ12" s="27">
        <v>89000</v>
      </c>
      <c r="GK12" s="27">
        <v>0</v>
      </c>
      <c r="GL12" s="27">
        <v>0</v>
      </c>
      <c r="GM12" s="27">
        <v>0</v>
      </c>
      <c r="GN12" s="27">
        <v>164674626</v>
      </c>
      <c r="GO12" s="27">
        <v>0</v>
      </c>
      <c r="GP12" s="29">
        <v>0</v>
      </c>
      <c r="GQ12" s="24" t="s">
        <v>283</v>
      </c>
      <c r="GR12" s="27">
        <v>0</v>
      </c>
      <c r="GS12" s="27">
        <v>0</v>
      </c>
      <c r="GT12" s="27">
        <v>0</v>
      </c>
      <c r="GU12" s="27">
        <v>0</v>
      </c>
      <c r="GV12" s="27">
        <v>0</v>
      </c>
      <c r="GW12" s="27">
        <v>0</v>
      </c>
      <c r="GX12" s="27">
        <v>0</v>
      </c>
      <c r="GY12" s="27">
        <v>0</v>
      </c>
      <c r="GZ12" s="27">
        <v>0</v>
      </c>
      <c r="HA12" s="29">
        <v>55848554</v>
      </c>
      <c r="HB12" s="24" t="s">
        <v>283</v>
      </c>
      <c r="HC12" s="27">
        <v>0</v>
      </c>
      <c r="HD12" s="27">
        <v>0</v>
      </c>
      <c r="HE12" s="27">
        <v>0</v>
      </c>
      <c r="HF12" s="27">
        <v>55848554</v>
      </c>
      <c r="HG12" s="27">
        <v>21391168</v>
      </c>
      <c r="HH12" s="27">
        <v>17074114</v>
      </c>
      <c r="HI12" s="27">
        <v>0</v>
      </c>
      <c r="HJ12" s="27">
        <v>3467154</v>
      </c>
      <c r="HK12" s="27">
        <v>0</v>
      </c>
      <c r="HL12" s="29">
        <v>0</v>
      </c>
      <c r="HM12" s="24" t="s">
        <v>283</v>
      </c>
      <c r="HN12" s="27">
        <v>0</v>
      </c>
      <c r="HO12" s="27">
        <v>0</v>
      </c>
      <c r="HP12" s="27">
        <v>0</v>
      </c>
      <c r="HQ12" s="27">
        <v>0</v>
      </c>
      <c r="HR12" s="27">
        <v>423900</v>
      </c>
      <c r="HS12" s="27">
        <v>0</v>
      </c>
      <c r="HT12" s="27">
        <v>0</v>
      </c>
      <c r="HU12" s="27">
        <v>426000</v>
      </c>
      <c r="HV12" s="27">
        <v>0</v>
      </c>
      <c r="HW12" s="29">
        <v>0</v>
      </c>
      <c r="HX12" s="24" t="s">
        <v>283</v>
      </c>
      <c r="HY12" s="27">
        <v>0</v>
      </c>
      <c r="HZ12" s="27">
        <v>0</v>
      </c>
      <c r="IA12" s="27">
        <v>0</v>
      </c>
      <c r="IB12" s="27">
        <v>0</v>
      </c>
      <c r="IC12" s="27">
        <v>0</v>
      </c>
      <c r="ID12" s="27">
        <v>0</v>
      </c>
      <c r="IE12" s="27">
        <v>0</v>
      </c>
      <c r="IF12" s="27">
        <v>0</v>
      </c>
      <c r="IG12" s="27">
        <v>953794894</v>
      </c>
      <c r="IH12" s="29">
        <v>901233177</v>
      </c>
      <c r="II12" s="24" t="s">
        <v>283</v>
      </c>
      <c r="IJ12" s="27">
        <v>52380071</v>
      </c>
      <c r="IK12" s="27">
        <v>0</v>
      </c>
      <c r="IL12" s="27">
        <v>0</v>
      </c>
      <c r="IM12" s="27">
        <v>0</v>
      </c>
      <c r="IN12" s="27">
        <v>0</v>
      </c>
      <c r="IO12" s="27">
        <v>181646</v>
      </c>
      <c r="IP12" s="27">
        <v>4958633</v>
      </c>
      <c r="IQ12" s="27">
        <v>4958633</v>
      </c>
      <c r="IR12" s="27">
        <v>0</v>
      </c>
      <c r="IS12" s="29">
        <v>0</v>
      </c>
      <c r="IT12" s="24" t="s">
        <v>283</v>
      </c>
      <c r="IU12" s="27">
        <v>0</v>
      </c>
      <c r="IV12" s="27">
        <v>76817255</v>
      </c>
      <c r="IW12" s="27">
        <v>75812755</v>
      </c>
      <c r="IX12" s="27">
        <v>1004500</v>
      </c>
      <c r="IY12" s="27">
        <v>0</v>
      </c>
      <c r="IZ12" s="27">
        <v>0</v>
      </c>
      <c r="JA12" s="27">
        <v>0</v>
      </c>
      <c r="JB12" s="27">
        <v>0</v>
      </c>
      <c r="JC12" s="27">
        <v>0</v>
      </c>
      <c r="JD12" s="29">
        <v>0</v>
      </c>
      <c r="JE12" s="24" t="s">
        <v>283</v>
      </c>
      <c r="JF12" s="27">
        <v>4000000</v>
      </c>
      <c r="JG12" s="27">
        <v>0</v>
      </c>
      <c r="JH12" s="27">
        <v>4000000</v>
      </c>
      <c r="JI12" s="27">
        <v>0</v>
      </c>
      <c r="JJ12" s="27">
        <v>27059000</v>
      </c>
      <c r="JK12" s="27">
        <v>5500000</v>
      </c>
      <c r="JL12" s="27">
        <v>10379000</v>
      </c>
      <c r="JM12" s="27">
        <v>0</v>
      </c>
      <c r="JN12" s="27">
        <v>11180000</v>
      </c>
      <c r="JO12" s="29">
        <v>0</v>
      </c>
      <c r="JP12" s="24" t="s">
        <v>283</v>
      </c>
      <c r="JQ12" s="27">
        <v>0</v>
      </c>
      <c r="JR12" s="27">
        <v>0</v>
      </c>
      <c r="JS12" s="27">
        <v>0</v>
      </c>
      <c r="JT12" s="27">
        <v>0</v>
      </c>
      <c r="JU12" s="27">
        <v>0</v>
      </c>
      <c r="JV12" s="27">
        <v>94743</v>
      </c>
      <c r="JW12" s="27">
        <v>94743</v>
      </c>
      <c r="JX12" s="27">
        <v>0</v>
      </c>
      <c r="JY12" s="27">
        <v>0</v>
      </c>
      <c r="JZ12" s="29">
        <v>0</v>
      </c>
      <c r="KA12" s="24" t="s">
        <v>283</v>
      </c>
      <c r="KB12" s="27">
        <v>0</v>
      </c>
      <c r="KC12" s="27">
        <f t="shared" si="1"/>
        <v>0</v>
      </c>
      <c r="KD12" s="27">
        <v>0</v>
      </c>
      <c r="KE12" s="27">
        <v>0</v>
      </c>
      <c r="KF12" s="27">
        <v>0</v>
      </c>
      <c r="KG12" s="27">
        <v>0</v>
      </c>
      <c r="KH12" s="27">
        <v>0</v>
      </c>
      <c r="KI12" s="27"/>
      <c r="KJ12" s="29"/>
      <c r="KK12" s="24"/>
    </row>
    <row r="13" spans="1:615" ht="22.35" customHeight="1" x14ac:dyDescent="0.25">
      <c r="A13" s="24" t="s">
        <v>284</v>
      </c>
      <c r="B13" s="27">
        <f t="shared" si="0"/>
        <v>18350750812</v>
      </c>
      <c r="C13" s="27">
        <v>492459766</v>
      </c>
      <c r="D13" s="27">
        <v>53602126</v>
      </c>
      <c r="E13" s="27">
        <v>0</v>
      </c>
      <c r="F13" s="27">
        <v>0</v>
      </c>
      <c r="G13" s="27">
        <v>0</v>
      </c>
      <c r="H13" s="27">
        <v>438857640</v>
      </c>
      <c r="I13" s="27">
        <v>152570699</v>
      </c>
      <c r="J13" s="27">
        <v>0</v>
      </c>
      <c r="K13" s="29">
        <v>0</v>
      </c>
      <c r="L13" s="24" t="s">
        <v>284</v>
      </c>
      <c r="M13" s="27">
        <v>1588350</v>
      </c>
      <c r="N13" s="27">
        <v>0</v>
      </c>
      <c r="O13" s="27">
        <v>0</v>
      </c>
      <c r="P13" s="27">
        <v>0</v>
      </c>
      <c r="Q13" s="27">
        <v>1654722</v>
      </c>
      <c r="R13" s="27">
        <v>0</v>
      </c>
      <c r="S13" s="27">
        <v>136477637</v>
      </c>
      <c r="T13" s="27">
        <v>0</v>
      </c>
      <c r="U13" s="27">
        <v>0</v>
      </c>
      <c r="V13" s="29">
        <v>0</v>
      </c>
      <c r="W13" s="24" t="s">
        <v>284</v>
      </c>
      <c r="X13" s="27">
        <v>0</v>
      </c>
      <c r="Y13" s="27">
        <v>0</v>
      </c>
      <c r="Z13" s="27">
        <v>11156952</v>
      </c>
      <c r="AA13" s="27">
        <v>737038</v>
      </c>
      <c r="AB13" s="27">
        <v>956000</v>
      </c>
      <c r="AC13" s="27">
        <v>0</v>
      </c>
      <c r="AD13" s="27">
        <v>0</v>
      </c>
      <c r="AE13" s="27">
        <v>0</v>
      </c>
      <c r="AF13" s="27">
        <v>136050052</v>
      </c>
      <c r="AG13" s="29">
        <v>10788144</v>
      </c>
      <c r="AH13" s="24" t="s">
        <v>284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9">
        <v>0</v>
      </c>
      <c r="AS13" s="24" t="s">
        <v>284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125261908</v>
      </c>
      <c r="BA13" s="27">
        <v>0</v>
      </c>
      <c r="BB13" s="27">
        <v>0</v>
      </c>
      <c r="BC13" s="29">
        <v>0</v>
      </c>
      <c r="BD13" s="24" t="s">
        <v>284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9">
        <v>0</v>
      </c>
      <c r="BO13" s="24" t="s">
        <v>284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7">
        <v>636000</v>
      </c>
      <c r="BX13" s="27">
        <v>0</v>
      </c>
      <c r="BY13" s="29">
        <v>0</v>
      </c>
      <c r="BZ13" s="24" t="s">
        <v>284</v>
      </c>
      <c r="CA13" s="27">
        <v>636000</v>
      </c>
      <c r="CB13" s="27">
        <v>0</v>
      </c>
      <c r="CC13" s="27">
        <v>0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9">
        <v>0</v>
      </c>
      <c r="CK13" s="24" t="s">
        <v>284</v>
      </c>
      <c r="CL13" s="27">
        <v>0</v>
      </c>
      <c r="CM13" s="27">
        <v>0</v>
      </c>
      <c r="CN13" s="27">
        <v>0</v>
      </c>
      <c r="CO13" s="27">
        <v>0</v>
      </c>
      <c r="CP13" s="27">
        <v>1008542912</v>
      </c>
      <c r="CQ13" s="27">
        <v>7982465</v>
      </c>
      <c r="CR13" s="27">
        <v>792320250</v>
      </c>
      <c r="CS13" s="27">
        <v>130516998</v>
      </c>
      <c r="CT13" s="27">
        <v>25747314</v>
      </c>
      <c r="CU13" s="29">
        <v>35792148</v>
      </c>
      <c r="CV13" s="24" t="s">
        <v>284</v>
      </c>
      <c r="CW13" s="27">
        <v>0</v>
      </c>
      <c r="CX13" s="27">
        <v>0</v>
      </c>
      <c r="CY13" s="27">
        <v>9376636</v>
      </c>
      <c r="CZ13" s="27">
        <v>6807101</v>
      </c>
      <c r="DA13" s="27">
        <v>1283527162</v>
      </c>
      <c r="DB13" s="27">
        <v>1283527162</v>
      </c>
      <c r="DC13" s="27">
        <v>0</v>
      </c>
      <c r="DD13" s="27">
        <v>0</v>
      </c>
      <c r="DE13" s="27">
        <v>2561295629</v>
      </c>
      <c r="DF13" s="29">
        <v>35930000</v>
      </c>
      <c r="DG13" s="24" t="s">
        <v>284</v>
      </c>
      <c r="DH13" s="27">
        <v>2525365629</v>
      </c>
      <c r="DI13" s="27">
        <v>7582286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4254929</v>
      </c>
      <c r="DP13" s="27">
        <v>3327357</v>
      </c>
      <c r="DQ13" s="29">
        <v>0</v>
      </c>
      <c r="DR13" s="24" t="s">
        <v>284</v>
      </c>
      <c r="DS13" s="27">
        <v>0</v>
      </c>
      <c r="DT13" s="27">
        <v>0</v>
      </c>
      <c r="DU13" s="27">
        <v>0</v>
      </c>
      <c r="DV13" s="27">
        <v>985608867</v>
      </c>
      <c r="DW13" s="27">
        <v>123035358</v>
      </c>
      <c r="DX13" s="27">
        <v>0</v>
      </c>
      <c r="DY13" s="27">
        <v>838416749</v>
      </c>
      <c r="DZ13" s="27">
        <v>24156760</v>
      </c>
      <c r="EA13" s="27">
        <v>0</v>
      </c>
      <c r="EB13" s="29">
        <v>0</v>
      </c>
      <c r="EC13" s="24" t="s">
        <v>284</v>
      </c>
      <c r="ED13" s="27">
        <v>0</v>
      </c>
      <c r="EE13" s="27">
        <v>0</v>
      </c>
      <c r="EF13" s="27">
        <v>0</v>
      </c>
      <c r="EG13" s="27">
        <v>71051997</v>
      </c>
      <c r="EH13" s="27">
        <v>0</v>
      </c>
      <c r="EI13" s="27">
        <v>0</v>
      </c>
      <c r="EJ13" s="27">
        <v>0</v>
      </c>
      <c r="EK13" s="27">
        <v>0</v>
      </c>
      <c r="EL13" s="27">
        <v>0</v>
      </c>
      <c r="EM13" s="29">
        <v>23563139</v>
      </c>
      <c r="EN13" s="24" t="s">
        <v>284</v>
      </c>
      <c r="EO13" s="27">
        <v>0</v>
      </c>
      <c r="EP13" s="27">
        <v>1470625</v>
      </c>
      <c r="EQ13" s="27">
        <v>0</v>
      </c>
      <c r="ER13" s="27">
        <v>0</v>
      </c>
      <c r="ES13" s="27">
        <v>0</v>
      </c>
      <c r="ET13" s="27">
        <v>0</v>
      </c>
      <c r="EU13" s="27">
        <v>791875</v>
      </c>
      <c r="EV13" s="27">
        <v>35329377</v>
      </c>
      <c r="EW13" s="27">
        <v>0</v>
      </c>
      <c r="EX13" s="29">
        <v>4925265</v>
      </c>
      <c r="EY13" s="24" t="s">
        <v>284</v>
      </c>
      <c r="EZ13" s="27">
        <v>0</v>
      </c>
      <c r="FA13" s="27">
        <v>0</v>
      </c>
      <c r="FB13" s="27">
        <v>0</v>
      </c>
      <c r="FC13" s="27">
        <v>0</v>
      </c>
      <c r="FD13" s="27">
        <v>4971716</v>
      </c>
      <c r="FE13" s="27">
        <v>0</v>
      </c>
      <c r="FF13" s="27">
        <v>0</v>
      </c>
      <c r="FG13" s="27">
        <v>0</v>
      </c>
      <c r="FH13" s="27">
        <v>0</v>
      </c>
      <c r="FI13" s="29">
        <v>0</v>
      </c>
      <c r="FJ13" s="24" t="s">
        <v>284</v>
      </c>
      <c r="FK13" s="27">
        <v>0</v>
      </c>
      <c r="FL13" s="27">
        <v>0</v>
      </c>
      <c r="FM13" s="27">
        <v>0</v>
      </c>
      <c r="FN13" s="27">
        <v>0</v>
      </c>
      <c r="FO13" s="27">
        <v>0</v>
      </c>
      <c r="FP13" s="27">
        <v>0</v>
      </c>
      <c r="FQ13" s="27">
        <v>0</v>
      </c>
      <c r="FR13" s="27">
        <v>0</v>
      </c>
      <c r="FS13" s="27">
        <v>0</v>
      </c>
      <c r="FT13" s="29">
        <v>0</v>
      </c>
      <c r="FU13" s="24" t="s">
        <v>284</v>
      </c>
      <c r="FV13" s="27">
        <v>459249475</v>
      </c>
      <c r="FW13" s="27">
        <v>5342216</v>
      </c>
      <c r="FX13" s="27">
        <v>124041801</v>
      </c>
      <c r="FY13" s="27">
        <v>32617001</v>
      </c>
      <c r="FZ13" s="27">
        <v>0</v>
      </c>
      <c r="GA13" s="27">
        <v>0</v>
      </c>
      <c r="GB13" s="27">
        <v>297248457</v>
      </c>
      <c r="GC13" s="27">
        <v>0</v>
      </c>
      <c r="GD13" s="27">
        <v>0</v>
      </c>
      <c r="GE13" s="29">
        <v>0</v>
      </c>
      <c r="GF13" s="24" t="s">
        <v>284</v>
      </c>
      <c r="GG13" s="27">
        <v>0</v>
      </c>
      <c r="GH13" s="27">
        <v>3000870805</v>
      </c>
      <c r="GI13" s="27">
        <v>1463146908</v>
      </c>
      <c r="GJ13" s="27">
        <v>0</v>
      </c>
      <c r="GK13" s="27">
        <v>0</v>
      </c>
      <c r="GL13" s="27">
        <v>368676802</v>
      </c>
      <c r="GM13" s="27">
        <v>0</v>
      </c>
      <c r="GN13" s="27">
        <v>1169047095</v>
      </c>
      <c r="GO13" s="27">
        <v>0</v>
      </c>
      <c r="GP13" s="29">
        <v>0</v>
      </c>
      <c r="GQ13" s="24" t="s">
        <v>284</v>
      </c>
      <c r="GR13" s="27">
        <v>0</v>
      </c>
      <c r="GS13" s="27">
        <v>0</v>
      </c>
      <c r="GT13" s="27">
        <v>0</v>
      </c>
      <c r="GU13" s="27">
        <v>0</v>
      </c>
      <c r="GV13" s="27">
        <v>0</v>
      </c>
      <c r="GW13" s="27">
        <v>0</v>
      </c>
      <c r="GX13" s="27">
        <v>0</v>
      </c>
      <c r="GY13" s="27">
        <v>326000</v>
      </c>
      <c r="GZ13" s="27">
        <v>326000</v>
      </c>
      <c r="HA13" s="29">
        <v>4163000</v>
      </c>
      <c r="HB13" s="24" t="s">
        <v>284</v>
      </c>
      <c r="HC13" s="27">
        <v>4163000</v>
      </c>
      <c r="HD13" s="27">
        <v>0</v>
      </c>
      <c r="HE13" s="27">
        <v>0</v>
      </c>
      <c r="HF13" s="27">
        <v>0</v>
      </c>
      <c r="HG13" s="27">
        <v>1695268477</v>
      </c>
      <c r="HH13" s="27">
        <v>559723384</v>
      </c>
      <c r="HI13" s="27">
        <v>1094600</v>
      </c>
      <c r="HJ13" s="27">
        <v>410284018</v>
      </c>
      <c r="HK13" s="27">
        <v>0</v>
      </c>
      <c r="HL13" s="29">
        <v>0</v>
      </c>
      <c r="HM13" s="24" t="s">
        <v>284</v>
      </c>
      <c r="HN13" s="27">
        <v>0</v>
      </c>
      <c r="HO13" s="27">
        <v>0</v>
      </c>
      <c r="HP13" s="27">
        <v>0</v>
      </c>
      <c r="HQ13" s="27">
        <v>0</v>
      </c>
      <c r="HR13" s="27">
        <v>0</v>
      </c>
      <c r="HS13" s="27">
        <v>0</v>
      </c>
      <c r="HT13" s="27">
        <v>0</v>
      </c>
      <c r="HU13" s="27">
        <v>0</v>
      </c>
      <c r="HV13" s="27">
        <v>0</v>
      </c>
      <c r="HW13" s="29">
        <v>0</v>
      </c>
      <c r="HX13" s="24" t="s">
        <v>284</v>
      </c>
      <c r="HY13" s="27">
        <v>0</v>
      </c>
      <c r="HZ13" s="27">
        <v>0</v>
      </c>
      <c r="IA13" s="27">
        <v>0</v>
      </c>
      <c r="IB13" s="27">
        <v>0</v>
      </c>
      <c r="IC13" s="27">
        <v>72856410</v>
      </c>
      <c r="ID13" s="27">
        <v>6234111</v>
      </c>
      <c r="IE13" s="27">
        <v>0</v>
      </c>
      <c r="IF13" s="27">
        <v>645075954</v>
      </c>
      <c r="IG13" s="27">
        <v>59642291</v>
      </c>
      <c r="IH13" s="29">
        <v>42192061</v>
      </c>
      <c r="II13" s="24" t="s">
        <v>284</v>
      </c>
      <c r="IJ13" s="27">
        <v>0</v>
      </c>
      <c r="IK13" s="27">
        <v>1813632</v>
      </c>
      <c r="IL13" s="27">
        <v>14286598</v>
      </c>
      <c r="IM13" s="27">
        <v>0</v>
      </c>
      <c r="IN13" s="27">
        <v>1350000</v>
      </c>
      <c r="IO13" s="27">
        <v>0</v>
      </c>
      <c r="IP13" s="27">
        <v>66191132</v>
      </c>
      <c r="IQ13" s="27">
        <v>66191132</v>
      </c>
      <c r="IR13" s="27">
        <v>0</v>
      </c>
      <c r="IS13" s="29">
        <v>0</v>
      </c>
      <c r="IT13" s="24" t="s">
        <v>284</v>
      </c>
      <c r="IU13" s="27">
        <v>0</v>
      </c>
      <c r="IV13" s="27">
        <v>2493690011</v>
      </c>
      <c r="IW13" s="27">
        <v>2094365297</v>
      </c>
      <c r="IX13" s="27">
        <v>58053442</v>
      </c>
      <c r="IY13" s="27">
        <v>297111272</v>
      </c>
      <c r="IZ13" s="27">
        <v>0</v>
      </c>
      <c r="JA13" s="27">
        <v>0</v>
      </c>
      <c r="JB13" s="27">
        <v>0</v>
      </c>
      <c r="JC13" s="27">
        <v>44160000</v>
      </c>
      <c r="JD13" s="29">
        <v>0</v>
      </c>
      <c r="JE13" s="24" t="s">
        <v>284</v>
      </c>
      <c r="JF13" s="27">
        <v>49075740</v>
      </c>
      <c r="JG13" s="27">
        <v>0</v>
      </c>
      <c r="JH13" s="27">
        <v>31047000</v>
      </c>
      <c r="JI13" s="27">
        <v>18028740</v>
      </c>
      <c r="JJ13" s="27">
        <v>1070734690</v>
      </c>
      <c r="JK13" s="27">
        <v>1012102598</v>
      </c>
      <c r="JL13" s="27">
        <v>1862497</v>
      </c>
      <c r="JM13" s="27">
        <v>24014865</v>
      </c>
      <c r="JN13" s="27">
        <v>32754730</v>
      </c>
      <c r="JO13" s="29">
        <v>0</v>
      </c>
      <c r="JP13" s="24" t="s">
        <v>284</v>
      </c>
      <c r="JQ13" s="27">
        <v>0</v>
      </c>
      <c r="JR13" s="27">
        <v>0</v>
      </c>
      <c r="JS13" s="27">
        <v>0</v>
      </c>
      <c r="JT13" s="27">
        <v>0</v>
      </c>
      <c r="JU13" s="27">
        <v>0</v>
      </c>
      <c r="JV13" s="27">
        <v>3308100</v>
      </c>
      <c r="JW13" s="27">
        <v>3308100</v>
      </c>
      <c r="JX13" s="27">
        <v>0</v>
      </c>
      <c r="JY13" s="27">
        <v>0</v>
      </c>
      <c r="JZ13" s="29">
        <v>0</v>
      </c>
      <c r="KA13" s="24" t="s">
        <v>284</v>
      </c>
      <c r="KB13" s="27">
        <v>0</v>
      </c>
      <c r="KC13" s="27">
        <f t="shared" si="1"/>
        <v>2748905721</v>
      </c>
      <c r="KD13" s="27">
        <v>46549915</v>
      </c>
      <c r="KE13" s="27">
        <v>0</v>
      </c>
      <c r="KF13" s="27">
        <v>0</v>
      </c>
      <c r="KG13" s="27">
        <v>0</v>
      </c>
      <c r="KH13" s="27">
        <v>2702355806</v>
      </c>
      <c r="KI13" s="27"/>
      <c r="KJ13" s="29"/>
      <c r="KK13" s="24"/>
    </row>
    <row r="14" spans="1:615" ht="22.35" customHeight="1" x14ac:dyDescent="0.25">
      <c r="A14" s="24" t="s">
        <v>285</v>
      </c>
      <c r="B14" s="27">
        <f t="shared" si="0"/>
        <v>21672982550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29625704</v>
      </c>
      <c r="J14" s="27">
        <v>0</v>
      </c>
      <c r="K14" s="29">
        <v>0</v>
      </c>
      <c r="L14" s="24" t="s">
        <v>285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29625704</v>
      </c>
      <c r="T14" s="27">
        <v>0</v>
      </c>
      <c r="U14" s="27">
        <v>0</v>
      </c>
      <c r="V14" s="29">
        <v>0</v>
      </c>
      <c r="W14" s="24" t="s">
        <v>285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9">
        <v>0</v>
      </c>
      <c r="AH14" s="24" t="s">
        <v>285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9">
        <v>0</v>
      </c>
      <c r="AS14" s="24" t="s">
        <v>285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9">
        <v>0</v>
      </c>
      <c r="BD14" s="24" t="s">
        <v>285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9">
        <v>0</v>
      </c>
      <c r="BO14" s="24" t="s">
        <v>285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9">
        <v>0</v>
      </c>
      <c r="BZ14" s="24" t="s">
        <v>285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9">
        <v>0</v>
      </c>
      <c r="CK14" s="24" t="s">
        <v>285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9">
        <v>0</v>
      </c>
      <c r="CV14" s="24" t="s">
        <v>285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9">
        <v>0</v>
      </c>
      <c r="DG14" s="24" t="s">
        <v>285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9">
        <v>0</v>
      </c>
      <c r="DR14" s="24" t="s">
        <v>285</v>
      </c>
      <c r="DS14" s="27">
        <v>0</v>
      </c>
      <c r="DT14" s="27">
        <v>0</v>
      </c>
      <c r="DU14" s="27">
        <v>0</v>
      </c>
      <c r="DV14" s="27">
        <v>267544698</v>
      </c>
      <c r="DW14" s="27">
        <v>132237741</v>
      </c>
      <c r="DX14" s="27">
        <v>0</v>
      </c>
      <c r="DY14" s="27">
        <v>110572627</v>
      </c>
      <c r="DZ14" s="27">
        <v>24734330</v>
      </c>
      <c r="EA14" s="27">
        <v>0</v>
      </c>
      <c r="EB14" s="29">
        <v>0</v>
      </c>
      <c r="EC14" s="24" t="s">
        <v>285</v>
      </c>
      <c r="ED14" s="27">
        <v>0</v>
      </c>
      <c r="EE14" s="27">
        <v>0</v>
      </c>
      <c r="EF14" s="27">
        <v>0</v>
      </c>
      <c r="EG14" s="27">
        <v>0</v>
      </c>
      <c r="EH14" s="27">
        <v>0</v>
      </c>
      <c r="EI14" s="27">
        <v>0</v>
      </c>
      <c r="EJ14" s="27">
        <v>0</v>
      </c>
      <c r="EK14" s="27">
        <v>0</v>
      </c>
      <c r="EL14" s="27">
        <v>0</v>
      </c>
      <c r="EM14" s="29">
        <v>0</v>
      </c>
      <c r="EN14" s="24" t="s">
        <v>285</v>
      </c>
      <c r="EO14" s="27"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0</v>
      </c>
      <c r="EU14" s="27">
        <v>0</v>
      </c>
      <c r="EV14" s="27">
        <v>0</v>
      </c>
      <c r="EW14" s="27">
        <v>0</v>
      </c>
      <c r="EX14" s="29">
        <v>0</v>
      </c>
      <c r="EY14" s="24" t="s">
        <v>285</v>
      </c>
      <c r="EZ14" s="27">
        <v>0</v>
      </c>
      <c r="FA14" s="27">
        <v>0</v>
      </c>
      <c r="FB14" s="27">
        <v>0</v>
      </c>
      <c r="FC14" s="27">
        <v>0</v>
      </c>
      <c r="FD14" s="27">
        <v>0</v>
      </c>
      <c r="FE14" s="27">
        <v>0</v>
      </c>
      <c r="FF14" s="27">
        <v>0</v>
      </c>
      <c r="FG14" s="27">
        <v>0</v>
      </c>
      <c r="FH14" s="27">
        <v>0</v>
      </c>
      <c r="FI14" s="29">
        <v>0</v>
      </c>
      <c r="FJ14" s="24" t="s">
        <v>285</v>
      </c>
      <c r="FK14" s="27">
        <v>0</v>
      </c>
      <c r="FL14" s="27">
        <v>0</v>
      </c>
      <c r="FM14" s="27">
        <v>0</v>
      </c>
      <c r="FN14" s="27">
        <v>0</v>
      </c>
      <c r="FO14" s="27">
        <v>0</v>
      </c>
      <c r="FP14" s="27">
        <v>0</v>
      </c>
      <c r="FQ14" s="27">
        <v>0</v>
      </c>
      <c r="FR14" s="27">
        <v>0</v>
      </c>
      <c r="FS14" s="27">
        <v>0</v>
      </c>
      <c r="FT14" s="29">
        <v>0</v>
      </c>
      <c r="FU14" s="24" t="s">
        <v>285</v>
      </c>
      <c r="FV14" s="27">
        <v>549984501</v>
      </c>
      <c r="FW14" s="27">
        <v>0</v>
      </c>
      <c r="FX14" s="27">
        <v>0</v>
      </c>
      <c r="FY14" s="27">
        <v>0</v>
      </c>
      <c r="FZ14" s="27">
        <v>0</v>
      </c>
      <c r="GA14" s="27">
        <v>0</v>
      </c>
      <c r="GB14" s="27">
        <v>549984501</v>
      </c>
      <c r="GC14" s="27">
        <v>0</v>
      </c>
      <c r="GD14" s="27">
        <v>0</v>
      </c>
      <c r="GE14" s="29">
        <v>0</v>
      </c>
      <c r="GF14" s="24" t="s">
        <v>285</v>
      </c>
      <c r="GG14" s="27">
        <v>0</v>
      </c>
      <c r="GH14" s="27">
        <v>613919074</v>
      </c>
      <c r="GI14" s="27">
        <v>609100186</v>
      </c>
      <c r="GJ14" s="27">
        <v>0</v>
      </c>
      <c r="GK14" s="27">
        <v>0</v>
      </c>
      <c r="GL14" s="27">
        <v>0</v>
      </c>
      <c r="GM14" s="27">
        <v>0</v>
      </c>
      <c r="GN14" s="27">
        <v>4818888</v>
      </c>
      <c r="GO14" s="27">
        <v>0</v>
      </c>
      <c r="GP14" s="29">
        <v>0</v>
      </c>
      <c r="GQ14" s="24" t="s">
        <v>285</v>
      </c>
      <c r="GR14" s="27">
        <v>0</v>
      </c>
      <c r="GS14" s="27">
        <v>0</v>
      </c>
      <c r="GT14" s="27">
        <v>0</v>
      </c>
      <c r="GU14" s="27">
        <v>0</v>
      </c>
      <c r="GV14" s="27">
        <v>0</v>
      </c>
      <c r="GW14" s="27">
        <v>0</v>
      </c>
      <c r="GX14" s="27">
        <v>0</v>
      </c>
      <c r="GY14" s="27">
        <v>0</v>
      </c>
      <c r="GZ14" s="27">
        <v>0</v>
      </c>
      <c r="HA14" s="29">
        <v>0</v>
      </c>
      <c r="HB14" s="24" t="s">
        <v>285</v>
      </c>
      <c r="HC14" s="27">
        <v>0</v>
      </c>
      <c r="HD14" s="27">
        <v>0</v>
      </c>
      <c r="HE14" s="27">
        <v>0</v>
      </c>
      <c r="HF14" s="27">
        <v>0</v>
      </c>
      <c r="HG14" s="27">
        <v>21359276</v>
      </c>
      <c r="HH14" s="27">
        <v>19608733</v>
      </c>
      <c r="HI14" s="27">
        <v>1750543</v>
      </c>
      <c r="HJ14" s="27">
        <v>0</v>
      </c>
      <c r="HK14" s="27">
        <v>0</v>
      </c>
      <c r="HL14" s="29">
        <v>0</v>
      </c>
      <c r="HM14" s="24" t="s">
        <v>285</v>
      </c>
      <c r="HN14" s="27">
        <v>0</v>
      </c>
      <c r="HO14" s="27">
        <v>0</v>
      </c>
      <c r="HP14" s="27">
        <v>0</v>
      </c>
      <c r="HQ14" s="27">
        <v>0</v>
      </c>
      <c r="HR14" s="27">
        <v>0</v>
      </c>
      <c r="HS14" s="27">
        <v>0</v>
      </c>
      <c r="HT14" s="27">
        <v>0</v>
      </c>
      <c r="HU14" s="27">
        <v>0</v>
      </c>
      <c r="HV14" s="27">
        <v>0</v>
      </c>
      <c r="HW14" s="29">
        <v>0</v>
      </c>
      <c r="HX14" s="24" t="s">
        <v>285</v>
      </c>
      <c r="HY14" s="27">
        <v>0</v>
      </c>
      <c r="HZ14" s="27">
        <v>0</v>
      </c>
      <c r="IA14" s="27">
        <v>0</v>
      </c>
      <c r="IB14" s="27">
        <v>0</v>
      </c>
      <c r="IC14" s="27">
        <v>0</v>
      </c>
      <c r="ID14" s="27">
        <v>0</v>
      </c>
      <c r="IE14" s="27">
        <v>0</v>
      </c>
      <c r="IF14" s="27">
        <v>0</v>
      </c>
      <c r="IG14" s="27">
        <v>0</v>
      </c>
      <c r="IH14" s="29">
        <v>0</v>
      </c>
      <c r="II14" s="24" t="s">
        <v>285</v>
      </c>
      <c r="IJ14" s="27">
        <v>0</v>
      </c>
      <c r="IK14" s="27">
        <v>0</v>
      </c>
      <c r="IL14" s="27">
        <v>0</v>
      </c>
      <c r="IM14" s="27">
        <v>0</v>
      </c>
      <c r="IN14" s="27">
        <v>0</v>
      </c>
      <c r="IO14" s="27">
        <v>0</v>
      </c>
      <c r="IP14" s="27">
        <v>0</v>
      </c>
      <c r="IQ14" s="27">
        <v>0</v>
      </c>
      <c r="IR14" s="27">
        <v>0</v>
      </c>
      <c r="IS14" s="29">
        <v>0</v>
      </c>
      <c r="IT14" s="24" t="s">
        <v>285</v>
      </c>
      <c r="IU14" s="27">
        <v>0</v>
      </c>
      <c r="IV14" s="27">
        <v>0</v>
      </c>
      <c r="IW14" s="27">
        <v>0</v>
      </c>
      <c r="IX14" s="27">
        <v>0</v>
      </c>
      <c r="IY14" s="27">
        <v>0</v>
      </c>
      <c r="IZ14" s="27">
        <v>0</v>
      </c>
      <c r="JA14" s="27">
        <v>0</v>
      </c>
      <c r="JB14" s="27">
        <v>0</v>
      </c>
      <c r="JC14" s="27">
        <v>0</v>
      </c>
      <c r="JD14" s="29">
        <v>0</v>
      </c>
      <c r="JE14" s="24" t="s">
        <v>285</v>
      </c>
      <c r="JF14" s="27">
        <v>0</v>
      </c>
      <c r="JG14" s="27">
        <v>0</v>
      </c>
      <c r="JH14" s="27">
        <v>0</v>
      </c>
      <c r="JI14" s="27">
        <v>0</v>
      </c>
      <c r="JJ14" s="27">
        <v>20998937</v>
      </c>
      <c r="JK14" s="27">
        <v>0</v>
      </c>
      <c r="JL14" s="27">
        <v>7769211</v>
      </c>
      <c r="JM14" s="27">
        <v>4363245</v>
      </c>
      <c r="JN14" s="27">
        <v>8866481</v>
      </c>
      <c r="JO14" s="29">
        <v>0</v>
      </c>
      <c r="JP14" s="24" t="s">
        <v>285</v>
      </c>
      <c r="JQ14" s="27">
        <v>0</v>
      </c>
      <c r="JR14" s="27">
        <v>0</v>
      </c>
      <c r="JS14" s="27">
        <v>0</v>
      </c>
      <c r="JT14" s="27">
        <v>0</v>
      </c>
      <c r="JU14" s="27">
        <v>0</v>
      </c>
      <c r="JV14" s="27">
        <v>0</v>
      </c>
      <c r="JW14" s="27">
        <v>0</v>
      </c>
      <c r="JX14" s="27">
        <v>0</v>
      </c>
      <c r="JY14" s="27">
        <v>0</v>
      </c>
      <c r="JZ14" s="29">
        <v>0</v>
      </c>
      <c r="KA14" s="24" t="s">
        <v>285</v>
      </c>
      <c r="KB14" s="27">
        <v>0</v>
      </c>
      <c r="KC14" s="27">
        <f t="shared" si="1"/>
        <v>20169550360</v>
      </c>
      <c r="KD14" s="27">
        <v>17913997143</v>
      </c>
      <c r="KE14" s="27">
        <v>0</v>
      </c>
      <c r="KF14" s="27">
        <v>2255553217</v>
      </c>
      <c r="KG14" s="27">
        <v>0</v>
      </c>
      <c r="KH14" s="27">
        <v>0</v>
      </c>
      <c r="KI14" s="27"/>
      <c r="KJ14" s="29"/>
      <c r="KK14" s="24"/>
    </row>
    <row r="15" spans="1:615" ht="22.35" customHeight="1" x14ac:dyDescent="0.25">
      <c r="A15" s="24" t="s">
        <v>286</v>
      </c>
      <c r="B15" s="27">
        <f t="shared" si="0"/>
        <v>14156464927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277940187</v>
      </c>
      <c r="J15" s="27">
        <v>0</v>
      </c>
      <c r="K15" s="29">
        <v>0</v>
      </c>
      <c r="L15" s="24" t="s">
        <v>286</v>
      </c>
      <c r="M15" s="27">
        <v>0</v>
      </c>
      <c r="N15" s="27">
        <v>0</v>
      </c>
      <c r="O15" s="27">
        <v>0</v>
      </c>
      <c r="P15" s="27">
        <v>0</v>
      </c>
      <c r="Q15" s="27">
        <v>5711014</v>
      </c>
      <c r="R15" s="27">
        <v>0</v>
      </c>
      <c r="S15" s="27">
        <v>46129719</v>
      </c>
      <c r="T15" s="27">
        <v>0</v>
      </c>
      <c r="U15" s="27">
        <v>226099454</v>
      </c>
      <c r="V15" s="29">
        <v>0</v>
      </c>
      <c r="W15" s="24" t="s">
        <v>286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9">
        <v>0</v>
      </c>
      <c r="AH15" s="24" t="s">
        <v>286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9">
        <v>0</v>
      </c>
      <c r="AS15" s="24" t="s">
        <v>286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9">
        <v>0</v>
      </c>
      <c r="BD15" s="24" t="s">
        <v>286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9">
        <v>0</v>
      </c>
      <c r="BO15" s="24" t="s">
        <v>286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9">
        <v>0</v>
      </c>
      <c r="BZ15" s="24" t="s">
        <v>286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9">
        <v>0</v>
      </c>
      <c r="CK15" s="24" t="s">
        <v>286</v>
      </c>
      <c r="CL15" s="27">
        <v>0</v>
      </c>
      <c r="CM15" s="27">
        <v>0</v>
      </c>
      <c r="CN15" s="27">
        <v>0</v>
      </c>
      <c r="CO15" s="27">
        <v>0</v>
      </c>
      <c r="CP15" s="27">
        <v>1159295798</v>
      </c>
      <c r="CQ15" s="27">
        <v>31484400</v>
      </c>
      <c r="CR15" s="27">
        <v>1127811398</v>
      </c>
      <c r="CS15" s="27">
        <v>0</v>
      </c>
      <c r="CT15" s="27">
        <v>0</v>
      </c>
      <c r="CU15" s="29">
        <v>0</v>
      </c>
      <c r="CV15" s="24" t="s">
        <v>286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9">
        <v>0</v>
      </c>
      <c r="DG15" s="24" t="s">
        <v>286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9">
        <v>0</v>
      </c>
      <c r="DR15" s="24" t="s">
        <v>286</v>
      </c>
      <c r="DS15" s="27">
        <v>0</v>
      </c>
      <c r="DT15" s="27">
        <v>0</v>
      </c>
      <c r="DU15" s="27">
        <v>0</v>
      </c>
      <c r="DV15" s="27">
        <v>3508802261</v>
      </c>
      <c r="DW15" s="27">
        <v>62464842</v>
      </c>
      <c r="DX15" s="27">
        <v>3690000</v>
      </c>
      <c r="DY15" s="27">
        <v>3420862487</v>
      </c>
      <c r="DZ15" s="27">
        <v>21784932</v>
      </c>
      <c r="EA15" s="27">
        <v>0</v>
      </c>
      <c r="EB15" s="29">
        <v>0</v>
      </c>
      <c r="EC15" s="24" t="s">
        <v>286</v>
      </c>
      <c r="ED15" s="27">
        <v>0</v>
      </c>
      <c r="EE15" s="27">
        <v>0</v>
      </c>
      <c r="EF15" s="27">
        <v>0</v>
      </c>
      <c r="EG15" s="27">
        <v>0</v>
      </c>
      <c r="EH15" s="27">
        <v>0</v>
      </c>
      <c r="EI15" s="27">
        <v>0</v>
      </c>
      <c r="EJ15" s="27">
        <v>0</v>
      </c>
      <c r="EK15" s="27">
        <v>0</v>
      </c>
      <c r="EL15" s="27">
        <v>0</v>
      </c>
      <c r="EM15" s="29">
        <v>0</v>
      </c>
      <c r="EN15" s="24" t="s">
        <v>286</v>
      </c>
      <c r="EO15" s="27">
        <v>0</v>
      </c>
      <c r="EP15" s="27">
        <v>0</v>
      </c>
      <c r="EQ15" s="27">
        <v>0</v>
      </c>
      <c r="ER15" s="27">
        <v>0</v>
      </c>
      <c r="ES15" s="27">
        <v>0</v>
      </c>
      <c r="ET15" s="27">
        <v>0</v>
      </c>
      <c r="EU15" s="27">
        <v>0</v>
      </c>
      <c r="EV15" s="27">
        <v>0</v>
      </c>
      <c r="EW15" s="27">
        <v>0</v>
      </c>
      <c r="EX15" s="29">
        <v>0</v>
      </c>
      <c r="EY15" s="24" t="s">
        <v>286</v>
      </c>
      <c r="EZ15" s="27">
        <v>0</v>
      </c>
      <c r="FA15" s="27">
        <v>0</v>
      </c>
      <c r="FB15" s="27">
        <v>0</v>
      </c>
      <c r="FC15" s="27">
        <v>0</v>
      </c>
      <c r="FD15" s="27">
        <v>0</v>
      </c>
      <c r="FE15" s="27">
        <v>0</v>
      </c>
      <c r="FF15" s="27">
        <v>0</v>
      </c>
      <c r="FG15" s="27">
        <v>0</v>
      </c>
      <c r="FH15" s="27">
        <v>0</v>
      </c>
      <c r="FI15" s="29">
        <v>0</v>
      </c>
      <c r="FJ15" s="24" t="s">
        <v>286</v>
      </c>
      <c r="FK15" s="27">
        <v>0</v>
      </c>
      <c r="FL15" s="27">
        <v>0</v>
      </c>
      <c r="FM15" s="27">
        <v>0</v>
      </c>
      <c r="FN15" s="27">
        <v>0</v>
      </c>
      <c r="FO15" s="27">
        <v>0</v>
      </c>
      <c r="FP15" s="27">
        <v>0</v>
      </c>
      <c r="FQ15" s="27">
        <v>0</v>
      </c>
      <c r="FR15" s="27">
        <v>0</v>
      </c>
      <c r="FS15" s="27">
        <v>0</v>
      </c>
      <c r="FT15" s="29">
        <v>0</v>
      </c>
      <c r="FU15" s="24" t="s">
        <v>286</v>
      </c>
      <c r="FV15" s="27">
        <v>291191242</v>
      </c>
      <c r="FW15" s="27">
        <v>0</v>
      </c>
      <c r="FX15" s="27">
        <v>0</v>
      </c>
      <c r="FY15" s="27">
        <v>0</v>
      </c>
      <c r="FZ15" s="27">
        <v>0</v>
      </c>
      <c r="GA15" s="27">
        <v>0</v>
      </c>
      <c r="GB15" s="27">
        <v>291191242</v>
      </c>
      <c r="GC15" s="27">
        <v>0</v>
      </c>
      <c r="GD15" s="27">
        <v>0</v>
      </c>
      <c r="GE15" s="29">
        <v>0</v>
      </c>
      <c r="GF15" s="24" t="s">
        <v>286</v>
      </c>
      <c r="GG15" s="27">
        <v>0</v>
      </c>
      <c r="GH15" s="27">
        <v>7042222641</v>
      </c>
      <c r="GI15" s="27">
        <v>6358879744</v>
      </c>
      <c r="GJ15" s="27">
        <v>0</v>
      </c>
      <c r="GK15" s="27">
        <v>0</v>
      </c>
      <c r="GL15" s="27">
        <v>0</v>
      </c>
      <c r="GM15" s="27">
        <v>0</v>
      </c>
      <c r="GN15" s="27">
        <v>683342897</v>
      </c>
      <c r="GO15" s="27">
        <v>0</v>
      </c>
      <c r="GP15" s="29">
        <v>0</v>
      </c>
      <c r="GQ15" s="24" t="s">
        <v>286</v>
      </c>
      <c r="GR15" s="27">
        <v>0</v>
      </c>
      <c r="GS15" s="27">
        <v>0</v>
      </c>
      <c r="GT15" s="27">
        <v>0</v>
      </c>
      <c r="GU15" s="27">
        <v>0</v>
      </c>
      <c r="GV15" s="27">
        <v>0</v>
      </c>
      <c r="GW15" s="27">
        <v>0</v>
      </c>
      <c r="GX15" s="27">
        <v>0</v>
      </c>
      <c r="GY15" s="27">
        <v>0</v>
      </c>
      <c r="GZ15" s="27">
        <v>0</v>
      </c>
      <c r="HA15" s="29">
        <v>0</v>
      </c>
      <c r="HB15" s="24" t="s">
        <v>286</v>
      </c>
      <c r="HC15" s="27">
        <v>0</v>
      </c>
      <c r="HD15" s="27">
        <v>0</v>
      </c>
      <c r="HE15" s="27">
        <v>0</v>
      </c>
      <c r="HF15" s="27">
        <v>0</v>
      </c>
      <c r="HG15" s="27">
        <v>518901447</v>
      </c>
      <c r="HH15" s="27">
        <v>355106529</v>
      </c>
      <c r="HI15" s="27">
        <v>9170711</v>
      </c>
      <c r="HJ15" s="27">
        <v>9395403</v>
      </c>
      <c r="HK15" s="27">
        <v>0</v>
      </c>
      <c r="HL15" s="29">
        <v>0</v>
      </c>
      <c r="HM15" s="24" t="s">
        <v>286</v>
      </c>
      <c r="HN15" s="27">
        <v>0</v>
      </c>
      <c r="HO15" s="27">
        <v>0</v>
      </c>
      <c r="HP15" s="27">
        <v>0</v>
      </c>
      <c r="HQ15" s="27">
        <v>0</v>
      </c>
      <c r="HR15" s="27">
        <v>0</v>
      </c>
      <c r="HS15" s="27">
        <v>0</v>
      </c>
      <c r="HT15" s="27">
        <v>0</v>
      </c>
      <c r="HU15" s="27">
        <v>0</v>
      </c>
      <c r="HV15" s="27">
        <v>0</v>
      </c>
      <c r="HW15" s="29">
        <v>0</v>
      </c>
      <c r="HX15" s="24" t="s">
        <v>286</v>
      </c>
      <c r="HY15" s="27">
        <v>0</v>
      </c>
      <c r="HZ15" s="27">
        <v>0</v>
      </c>
      <c r="IA15" s="27">
        <v>0</v>
      </c>
      <c r="IB15" s="27">
        <v>0</v>
      </c>
      <c r="IC15" s="27">
        <v>145228804</v>
      </c>
      <c r="ID15" s="27">
        <v>0</v>
      </c>
      <c r="IE15" s="27">
        <v>0</v>
      </c>
      <c r="IF15" s="27">
        <v>0</v>
      </c>
      <c r="IG15" s="27">
        <v>28055974</v>
      </c>
      <c r="IH15" s="29">
        <v>18621834</v>
      </c>
      <c r="II15" s="24" t="s">
        <v>286</v>
      </c>
      <c r="IJ15" s="27">
        <v>0</v>
      </c>
      <c r="IK15" s="27">
        <v>0</v>
      </c>
      <c r="IL15" s="27">
        <v>0</v>
      </c>
      <c r="IM15" s="27">
        <v>0</v>
      </c>
      <c r="IN15" s="27">
        <v>9434140</v>
      </c>
      <c r="IO15" s="27">
        <v>0</v>
      </c>
      <c r="IP15" s="27">
        <v>130045039</v>
      </c>
      <c r="IQ15" s="27">
        <v>130045039</v>
      </c>
      <c r="IR15" s="27">
        <v>0</v>
      </c>
      <c r="IS15" s="29">
        <v>0</v>
      </c>
      <c r="IT15" s="24" t="s">
        <v>286</v>
      </c>
      <c r="IU15" s="27">
        <v>0</v>
      </c>
      <c r="IV15" s="27">
        <v>0</v>
      </c>
      <c r="IW15" s="27">
        <v>0</v>
      </c>
      <c r="IX15" s="27">
        <v>0</v>
      </c>
      <c r="IY15" s="27">
        <v>0</v>
      </c>
      <c r="IZ15" s="27">
        <v>0</v>
      </c>
      <c r="JA15" s="27">
        <v>0</v>
      </c>
      <c r="JB15" s="27">
        <v>0</v>
      </c>
      <c r="JC15" s="27">
        <v>0</v>
      </c>
      <c r="JD15" s="29">
        <v>0</v>
      </c>
      <c r="JE15" s="24" t="s">
        <v>286</v>
      </c>
      <c r="JF15" s="27">
        <v>0</v>
      </c>
      <c r="JG15" s="27">
        <v>0</v>
      </c>
      <c r="JH15" s="27">
        <v>0</v>
      </c>
      <c r="JI15" s="27">
        <v>0</v>
      </c>
      <c r="JJ15" s="27">
        <v>0</v>
      </c>
      <c r="JK15" s="27">
        <v>0</v>
      </c>
      <c r="JL15" s="27">
        <v>0</v>
      </c>
      <c r="JM15" s="27">
        <v>0</v>
      </c>
      <c r="JN15" s="27">
        <v>0</v>
      </c>
      <c r="JO15" s="29">
        <v>0</v>
      </c>
      <c r="JP15" s="24" t="s">
        <v>286</v>
      </c>
      <c r="JQ15" s="27">
        <v>0</v>
      </c>
      <c r="JR15" s="27">
        <v>0</v>
      </c>
      <c r="JS15" s="27">
        <v>0</v>
      </c>
      <c r="JT15" s="27">
        <v>0</v>
      </c>
      <c r="JU15" s="27">
        <v>0</v>
      </c>
      <c r="JV15" s="27">
        <v>0</v>
      </c>
      <c r="JW15" s="27">
        <v>0</v>
      </c>
      <c r="JX15" s="27">
        <v>0</v>
      </c>
      <c r="JY15" s="27">
        <v>0</v>
      </c>
      <c r="JZ15" s="29">
        <v>0</v>
      </c>
      <c r="KA15" s="24" t="s">
        <v>286</v>
      </c>
      <c r="KB15" s="27">
        <v>0</v>
      </c>
      <c r="KC15" s="27">
        <f t="shared" si="1"/>
        <v>1200010338</v>
      </c>
      <c r="KD15" s="27">
        <v>0</v>
      </c>
      <c r="KE15" s="27">
        <v>0</v>
      </c>
      <c r="KF15" s="27">
        <v>0</v>
      </c>
      <c r="KG15" s="27">
        <v>0</v>
      </c>
      <c r="KH15" s="27">
        <v>1200010338</v>
      </c>
      <c r="KI15" s="27"/>
      <c r="KJ15" s="29"/>
      <c r="KK15" s="24"/>
    </row>
    <row r="16" spans="1:615" ht="22.35" customHeight="1" x14ac:dyDescent="0.25">
      <c r="A16" s="24" t="s">
        <v>287</v>
      </c>
      <c r="B16" s="27">
        <f t="shared" si="0"/>
        <v>675897790</v>
      </c>
      <c r="C16" s="27">
        <v>5849649</v>
      </c>
      <c r="D16" s="27">
        <v>1000</v>
      </c>
      <c r="E16" s="27">
        <v>1000</v>
      </c>
      <c r="F16" s="27">
        <v>0</v>
      </c>
      <c r="G16" s="27">
        <v>0</v>
      </c>
      <c r="H16" s="27">
        <v>5847649</v>
      </c>
      <c r="I16" s="27">
        <v>24080682</v>
      </c>
      <c r="J16" s="27">
        <v>907328</v>
      </c>
      <c r="K16" s="29">
        <v>1400</v>
      </c>
      <c r="L16" s="24" t="s">
        <v>287</v>
      </c>
      <c r="M16" s="27">
        <v>0</v>
      </c>
      <c r="N16" s="27">
        <v>0</v>
      </c>
      <c r="O16" s="27">
        <v>400</v>
      </c>
      <c r="P16" s="27">
        <v>3400</v>
      </c>
      <c r="Q16" s="27">
        <v>13634</v>
      </c>
      <c r="R16" s="27">
        <v>0</v>
      </c>
      <c r="S16" s="27">
        <v>465671</v>
      </c>
      <c r="T16" s="27">
        <v>0</v>
      </c>
      <c r="U16" s="27">
        <v>309000</v>
      </c>
      <c r="V16" s="29">
        <v>0</v>
      </c>
      <c r="W16" s="24" t="s">
        <v>287</v>
      </c>
      <c r="X16" s="27">
        <v>0</v>
      </c>
      <c r="Y16" s="27">
        <v>0</v>
      </c>
      <c r="Z16" s="27">
        <v>22378849</v>
      </c>
      <c r="AA16" s="27">
        <v>0</v>
      </c>
      <c r="AB16" s="27">
        <v>0</v>
      </c>
      <c r="AC16" s="27">
        <v>1000</v>
      </c>
      <c r="AD16" s="27">
        <v>0</v>
      </c>
      <c r="AE16" s="27">
        <v>0</v>
      </c>
      <c r="AF16" s="27">
        <v>208200</v>
      </c>
      <c r="AG16" s="29">
        <v>800</v>
      </c>
      <c r="AH16" s="24" t="s">
        <v>287</v>
      </c>
      <c r="AI16" s="27">
        <v>400</v>
      </c>
      <c r="AJ16" s="27">
        <v>0</v>
      </c>
      <c r="AK16" s="27">
        <v>400</v>
      </c>
      <c r="AL16" s="27">
        <v>400</v>
      </c>
      <c r="AM16" s="27">
        <v>400</v>
      </c>
      <c r="AN16" s="27">
        <v>400</v>
      </c>
      <c r="AO16" s="27">
        <v>0</v>
      </c>
      <c r="AP16" s="27">
        <v>0</v>
      </c>
      <c r="AQ16" s="27">
        <v>112200</v>
      </c>
      <c r="AR16" s="29">
        <v>0</v>
      </c>
      <c r="AS16" s="24" t="s">
        <v>287</v>
      </c>
      <c r="AT16" s="27">
        <v>0</v>
      </c>
      <c r="AU16" s="27">
        <v>400</v>
      </c>
      <c r="AV16" s="27">
        <v>0</v>
      </c>
      <c r="AW16" s="27">
        <v>800</v>
      </c>
      <c r="AX16" s="27">
        <v>400</v>
      </c>
      <c r="AY16" s="27">
        <v>1200</v>
      </c>
      <c r="AZ16" s="27">
        <v>400</v>
      </c>
      <c r="BA16" s="27">
        <v>400</v>
      </c>
      <c r="BB16" s="27">
        <v>400</v>
      </c>
      <c r="BC16" s="29">
        <v>0</v>
      </c>
      <c r="BD16" s="24" t="s">
        <v>287</v>
      </c>
      <c r="BE16" s="27">
        <v>0</v>
      </c>
      <c r="BF16" s="27">
        <v>0</v>
      </c>
      <c r="BG16" s="27">
        <v>0</v>
      </c>
      <c r="BH16" s="27">
        <v>800</v>
      </c>
      <c r="BI16" s="27">
        <v>3900</v>
      </c>
      <c r="BJ16" s="27">
        <v>0</v>
      </c>
      <c r="BK16" s="27">
        <v>2800</v>
      </c>
      <c r="BL16" s="27">
        <v>0</v>
      </c>
      <c r="BM16" s="27">
        <v>0</v>
      </c>
      <c r="BN16" s="29">
        <v>3100</v>
      </c>
      <c r="BO16" s="24" t="s">
        <v>287</v>
      </c>
      <c r="BP16" s="27">
        <v>0</v>
      </c>
      <c r="BQ16" s="27">
        <v>800</v>
      </c>
      <c r="BR16" s="27">
        <v>0</v>
      </c>
      <c r="BS16" s="27">
        <v>77000</v>
      </c>
      <c r="BT16" s="27">
        <v>400</v>
      </c>
      <c r="BU16" s="27">
        <v>400</v>
      </c>
      <c r="BV16" s="27">
        <v>0</v>
      </c>
      <c r="BW16" s="27">
        <v>30150</v>
      </c>
      <c r="BX16" s="27">
        <v>500</v>
      </c>
      <c r="BY16" s="29">
        <v>16050</v>
      </c>
      <c r="BZ16" s="24" t="s">
        <v>287</v>
      </c>
      <c r="CA16" s="27">
        <v>4400</v>
      </c>
      <c r="CB16" s="27">
        <v>1000</v>
      </c>
      <c r="CC16" s="27">
        <v>7300</v>
      </c>
      <c r="CD16" s="27">
        <v>900</v>
      </c>
      <c r="CE16" s="27">
        <v>0</v>
      </c>
      <c r="CF16" s="27">
        <v>152417</v>
      </c>
      <c r="CG16" s="27">
        <v>128567</v>
      </c>
      <c r="CH16" s="27">
        <v>16650</v>
      </c>
      <c r="CI16" s="27">
        <v>400</v>
      </c>
      <c r="CJ16" s="29">
        <v>5500</v>
      </c>
      <c r="CK16" s="24" t="s">
        <v>287</v>
      </c>
      <c r="CL16" s="27">
        <v>0</v>
      </c>
      <c r="CM16" s="27">
        <v>900</v>
      </c>
      <c r="CN16" s="27">
        <v>400</v>
      </c>
      <c r="CO16" s="27">
        <v>0</v>
      </c>
      <c r="CP16" s="27">
        <v>2014266</v>
      </c>
      <c r="CQ16" s="27">
        <v>77860</v>
      </c>
      <c r="CR16" s="27">
        <v>26650</v>
      </c>
      <c r="CS16" s="27">
        <v>350816</v>
      </c>
      <c r="CT16" s="27">
        <v>0</v>
      </c>
      <c r="CU16" s="29">
        <v>5000</v>
      </c>
      <c r="CV16" s="24" t="s">
        <v>287</v>
      </c>
      <c r="CW16" s="27">
        <v>28600</v>
      </c>
      <c r="CX16" s="27">
        <v>1525340</v>
      </c>
      <c r="CY16" s="27">
        <v>0</v>
      </c>
      <c r="CZ16" s="27">
        <v>0</v>
      </c>
      <c r="DA16" s="27">
        <v>149188724</v>
      </c>
      <c r="DB16" s="27">
        <v>148511408</v>
      </c>
      <c r="DC16" s="27">
        <v>677316</v>
      </c>
      <c r="DD16" s="27">
        <v>0</v>
      </c>
      <c r="DE16" s="27">
        <v>3349472</v>
      </c>
      <c r="DF16" s="29">
        <v>809154</v>
      </c>
      <c r="DG16" s="24" t="s">
        <v>287</v>
      </c>
      <c r="DH16" s="27">
        <v>2540318</v>
      </c>
      <c r="DI16" s="27">
        <v>24014962</v>
      </c>
      <c r="DJ16" s="27">
        <v>1050</v>
      </c>
      <c r="DK16" s="27">
        <v>6540</v>
      </c>
      <c r="DL16" s="27">
        <v>1200</v>
      </c>
      <c r="DM16" s="27">
        <v>6200</v>
      </c>
      <c r="DN16" s="27">
        <v>0</v>
      </c>
      <c r="DO16" s="27">
        <v>14800</v>
      </c>
      <c r="DP16" s="27">
        <v>2600</v>
      </c>
      <c r="DQ16" s="29">
        <v>2000</v>
      </c>
      <c r="DR16" s="24" t="s">
        <v>287</v>
      </c>
      <c r="DS16" s="27">
        <v>12150</v>
      </c>
      <c r="DT16" s="27">
        <v>23968022</v>
      </c>
      <c r="DU16" s="27">
        <v>400</v>
      </c>
      <c r="DV16" s="27">
        <v>150924</v>
      </c>
      <c r="DW16" s="27">
        <v>79390</v>
      </c>
      <c r="DX16" s="27">
        <v>0</v>
      </c>
      <c r="DY16" s="27">
        <v>50500</v>
      </c>
      <c r="DZ16" s="27">
        <v>0</v>
      </c>
      <c r="EA16" s="27">
        <v>0</v>
      </c>
      <c r="EB16" s="29">
        <v>1634</v>
      </c>
      <c r="EC16" s="24" t="s">
        <v>287</v>
      </c>
      <c r="ED16" s="27">
        <v>400</v>
      </c>
      <c r="EE16" s="27">
        <v>19000</v>
      </c>
      <c r="EF16" s="27">
        <v>0</v>
      </c>
      <c r="EG16" s="27">
        <v>4149262</v>
      </c>
      <c r="EH16" s="27">
        <v>2900</v>
      </c>
      <c r="EI16" s="27">
        <v>6000</v>
      </c>
      <c r="EJ16" s="27">
        <v>0</v>
      </c>
      <c r="EK16" s="27">
        <v>6000</v>
      </c>
      <c r="EL16" s="27">
        <v>101910</v>
      </c>
      <c r="EM16" s="29">
        <v>17120</v>
      </c>
      <c r="EN16" s="24" t="s">
        <v>287</v>
      </c>
      <c r="EO16" s="27">
        <v>400</v>
      </c>
      <c r="EP16" s="27">
        <v>2012832</v>
      </c>
      <c r="EQ16" s="27">
        <v>2900</v>
      </c>
      <c r="ER16" s="27">
        <v>0</v>
      </c>
      <c r="ES16" s="27">
        <v>0</v>
      </c>
      <c r="ET16" s="27">
        <v>0</v>
      </c>
      <c r="EU16" s="27">
        <v>157200</v>
      </c>
      <c r="EV16" s="27">
        <v>1725300</v>
      </c>
      <c r="EW16" s="27">
        <v>0</v>
      </c>
      <c r="EX16" s="29">
        <v>0</v>
      </c>
      <c r="EY16" s="24" t="s">
        <v>287</v>
      </c>
      <c r="EZ16" s="27">
        <v>400</v>
      </c>
      <c r="FA16" s="27">
        <v>400</v>
      </c>
      <c r="FB16" s="27">
        <v>0</v>
      </c>
      <c r="FC16" s="27">
        <v>31600</v>
      </c>
      <c r="FD16" s="27">
        <v>0</v>
      </c>
      <c r="FE16" s="27">
        <v>0</v>
      </c>
      <c r="FF16" s="27">
        <v>0</v>
      </c>
      <c r="FG16" s="27">
        <v>800</v>
      </c>
      <c r="FH16" s="27">
        <v>400</v>
      </c>
      <c r="FI16" s="29">
        <v>0</v>
      </c>
      <c r="FJ16" s="24" t="s">
        <v>287</v>
      </c>
      <c r="FK16" s="27">
        <v>2100</v>
      </c>
      <c r="FL16" s="27">
        <v>0</v>
      </c>
      <c r="FM16" s="27">
        <v>0</v>
      </c>
      <c r="FN16" s="27">
        <v>400</v>
      </c>
      <c r="FO16" s="27">
        <v>1800</v>
      </c>
      <c r="FP16" s="27">
        <v>400</v>
      </c>
      <c r="FQ16" s="27">
        <v>0</v>
      </c>
      <c r="FR16" s="27">
        <v>0</v>
      </c>
      <c r="FS16" s="27">
        <v>0</v>
      </c>
      <c r="FT16" s="29">
        <v>78400</v>
      </c>
      <c r="FU16" s="24" t="s">
        <v>287</v>
      </c>
      <c r="FV16" s="27">
        <v>407189922</v>
      </c>
      <c r="FW16" s="27">
        <v>32576422</v>
      </c>
      <c r="FX16" s="27">
        <v>125000</v>
      </c>
      <c r="FY16" s="27">
        <v>332753700</v>
      </c>
      <c r="FZ16" s="27">
        <v>23500</v>
      </c>
      <c r="GA16" s="27">
        <v>139304</v>
      </c>
      <c r="GB16" s="27">
        <v>41568262</v>
      </c>
      <c r="GC16" s="27">
        <v>0</v>
      </c>
      <c r="GD16" s="27">
        <v>0</v>
      </c>
      <c r="GE16" s="29">
        <v>34</v>
      </c>
      <c r="GF16" s="24" t="s">
        <v>287</v>
      </c>
      <c r="GG16" s="27">
        <v>3700</v>
      </c>
      <c r="GH16" s="27">
        <v>31906653</v>
      </c>
      <c r="GI16" s="27">
        <v>3487594</v>
      </c>
      <c r="GJ16" s="27">
        <v>0</v>
      </c>
      <c r="GK16" s="27">
        <v>7290</v>
      </c>
      <c r="GL16" s="27">
        <v>25872540</v>
      </c>
      <c r="GM16" s="27">
        <v>0</v>
      </c>
      <c r="GN16" s="27">
        <v>2539229</v>
      </c>
      <c r="GO16" s="27">
        <v>3348521</v>
      </c>
      <c r="GP16" s="29">
        <v>1000</v>
      </c>
      <c r="GQ16" s="24" t="s">
        <v>287</v>
      </c>
      <c r="GR16" s="27">
        <v>3342121</v>
      </c>
      <c r="GS16" s="27">
        <v>5400</v>
      </c>
      <c r="GT16" s="27">
        <v>0</v>
      </c>
      <c r="GU16" s="27">
        <v>0</v>
      </c>
      <c r="GV16" s="27">
        <v>0</v>
      </c>
      <c r="GW16" s="27">
        <v>0</v>
      </c>
      <c r="GX16" s="27">
        <v>0</v>
      </c>
      <c r="GY16" s="27">
        <v>3398799</v>
      </c>
      <c r="GZ16" s="27">
        <v>3398799</v>
      </c>
      <c r="HA16" s="29">
        <v>311487</v>
      </c>
      <c r="HB16" s="24" t="s">
        <v>287</v>
      </c>
      <c r="HC16" s="27">
        <v>400</v>
      </c>
      <c r="HD16" s="27">
        <v>0</v>
      </c>
      <c r="HE16" s="27">
        <v>100</v>
      </c>
      <c r="HF16" s="27">
        <v>310987</v>
      </c>
      <c r="HG16" s="27">
        <v>1103194</v>
      </c>
      <c r="HH16" s="27">
        <v>0</v>
      </c>
      <c r="HI16" s="27">
        <v>891771</v>
      </c>
      <c r="HJ16" s="27">
        <v>7900</v>
      </c>
      <c r="HK16" s="27">
        <v>400</v>
      </c>
      <c r="HL16" s="29">
        <v>4713</v>
      </c>
      <c r="HM16" s="24" t="s">
        <v>287</v>
      </c>
      <c r="HN16" s="27">
        <v>0</v>
      </c>
      <c r="HO16" s="27">
        <v>0</v>
      </c>
      <c r="HP16" s="27">
        <v>0</v>
      </c>
      <c r="HQ16" s="27">
        <v>0</v>
      </c>
      <c r="HR16" s="27">
        <v>0</v>
      </c>
      <c r="HS16" s="27">
        <v>0</v>
      </c>
      <c r="HT16" s="27">
        <v>76000</v>
      </c>
      <c r="HU16" s="27">
        <v>0</v>
      </c>
      <c r="HV16" s="27">
        <v>0</v>
      </c>
      <c r="HW16" s="29">
        <v>0</v>
      </c>
      <c r="HX16" s="24" t="s">
        <v>287</v>
      </c>
      <c r="HY16" s="27">
        <v>0</v>
      </c>
      <c r="HZ16" s="27">
        <v>200</v>
      </c>
      <c r="IA16" s="27">
        <v>800</v>
      </c>
      <c r="IB16" s="27">
        <v>0</v>
      </c>
      <c r="IC16" s="27">
        <v>113860</v>
      </c>
      <c r="ID16" s="27">
        <v>2500</v>
      </c>
      <c r="IE16" s="27">
        <v>0</v>
      </c>
      <c r="IF16" s="27">
        <v>5050</v>
      </c>
      <c r="IG16" s="27">
        <v>1111974</v>
      </c>
      <c r="IH16" s="29">
        <v>400</v>
      </c>
      <c r="II16" s="24" t="s">
        <v>287</v>
      </c>
      <c r="IJ16" s="27">
        <v>1000</v>
      </c>
      <c r="IK16" s="27">
        <v>10000</v>
      </c>
      <c r="IL16" s="27">
        <v>1100574</v>
      </c>
      <c r="IM16" s="27">
        <v>0</v>
      </c>
      <c r="IN16" s="27">
        <v>0</v>
      </c>
      <c r="IO16" s="27">
        <v>0</v>
      </c>
      <c r="IP16" s="27">
        <v>2500</v>
      </c>
      <c r="IQ16" s="27">
        <v>2100</v>
      </c>
      <c r="IR16" s="27">
        <v>0</v>
      </c>
      <c r="IS16" s="29">
        <v>400</v>
      </c>
      <c r="IT16" s="24" t="s">
        <v>287</v>
      </c>
      <c r="IU16" s="27">
        <v>0</v>
      </c>
      <c r="IV16" s="27">
        <v>13560732</v>
      </c>
      <c r="IW16" s="27">
        <v>12562417</v>
      </c>
      <c r="IX16" s="27">
        <v>0</v>
      </c>
      <c r="IY16" s="27">
        <v>0</v>
      </c>
      <c r="IZ16" s="27">
        <v>70000</v>
      </c>
      <c r="JA16" s="27">
        <v>0</v>
      </c>
      <c r="JB16" s="27">
        <v>200</v>
      </c>
      <c r="JC16" s="27">
        <v>0</v>
      </c>
      <c r="JD16" s="29">
        <v>928115</v>
      </c>
      <c r="JE16" s="24" t="s">
        <v>287</v>
      </c>
      <c r="JF16" s="27">
        <v>731860</v>
      </c>
      <c r="JG16" s="27">
        <v>400</v>
      </c>
      <c r="JH16" s="27">
        <v>10000</v>
      </c>
      <c r="JI16" s="27">
        <v>721460</v>
      </c>
      <c r="JJ16" s="27">
        <v>0</v>
      </c>
      <c r="JK16" s="27">
        <v>0</v>
      </c>
      <c r="JL16" s="27">
        <v>0</v>
      </c>
      <c r="JM16" s="27">
        <v>0</v>
      </c>
      <c r="JN16" s="27">
        <v>0</v>
      </c>
      <c r="JO16" s="29">
        <v>11500</v>
      </c>
      <c r="JP16" s="24" t="s">
        <v>287</v>
      </c>
      <c r="JQ16" s="27">
        <v>400</v>
      </c>
      <c r="JR16" s="27">
        <v>400</v>
      </c>
      <c r="JS16" s="27">
        <v>10700</v>
      </c>
      <c r="JT16" s="27">
        <v>0</v>
      </c>
      <c r="JU16" s="27">
        <v>0</v>
      </c>
      <c r="JV16" s="27">
        <v>31940</v>
      </c>
      <c r="JW16" s="27">
        <v>31940</v>
      </c>
      <c r="JX16" s="27">
        <v>0</v>
      </c>
      <c r="JY16" s="27">
        <v>0</v>
      </c>
      <c r="JZ16" s="29">
        <v>0</v>
      </c>
      <c r="KA16" s="24" t="s">
        <v>287</v>
      </c>
      <c r="KB16" s="27">
        <v>0</v>
      </c>
      <c r="KC16" s="27">
        <f t="shared" si="1"/>
        <v>0</v>
      </c>
      <c r="KD16" s="27">
        <v>0</v>
      </c>
      <c r="KE16" s="27">
        <v>0</v>
      </c>
      <c r="KF16" s="27">
        <v>0</v>
      </c>
      <c r="KG16" s="27">
        <v>0</v>
      </c>
      <c r="KH16" s="27">
        <v>0</v>
      </c>
      <c r="KI16" s="27"/>
      <c r="KJ16" s="29"/>
      <c r="KK16" s="24"/>
    </row>
    <row r="17" spans="1:297" ht="22.35" customHeight="1" x14ac:dyDescent="0.25">
      <c r="A17" s="24" t="s">
        <v>288</v>
      </c>
      <c r="B17" s="27">
        <f t="shared" si="0"/>
        <v>151538955482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9">
        <v>0</v>
      </c>
      <c r="L17" s="24" t="s">
        <v>288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9">
        <v>0</v>
      </c>
      <c r="W17" s="24" t="s">
        <v>288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9">
        <v>0</v>
      </c>
      <c r="AH17" s="24" t="s">
        <v>288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9">
        <v>0</v>
      </c>
      <c r="AS17" s="24" t="s">
        <v>288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9">
        <v>0</v>
      </c>
      <c r="BD17" s="24" t="s">
        <v>288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9">
        <v>0</v>
      </c>
      <c r="BO17" s="24" t="s">
        <v>288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9">
        <v>0</v>
      </c>
      <c r="BZ17" s="24" t="s">
        <v>288</v>
      </c>
      <c r="CA17" s="27">
        <v>0</v>
      </c>
      <c r="CB17" s="27">
        <v>0</v>
      </c>
      <c r="CC17" s="27">
        <v>0</v>
      </c>
      <c r="CD17" s="27">
        <v>0</v>
      </c>
      <c r="CE17" s="27">
        <v>0</v>
      </c>
      <c r="CF17" s="27">
        <v>0</v>
      </c>
      <c r="CG17" s="27">
        <v>0</v>
      </c>
      <c r="CH17" s="27">
        <v>0</v>
      </c>
      <c r="CI17" s="27">
        <v>0</v>
      </c>
      <c r="CJ17" s="29">
        <v>0</v>
      </c>
      <c r="CK17" s="24" t="s">
        <v>288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9">
        <v>0</v>
      </c>
      <c r="CV17" s="24" t="s">
        <v>288</v>
      </c>
      <c r="CW17" s="27">
        <v>0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9">
        <v>0</v>
      </c>
      <c r="DG17" s="24" t="s">
        <v>288</v>
      </c>
      <c r="DH17" s="27">
        <v>0</v>
      </c>
      <c r="DI17" s="27">
        <v>151538955482</v>
      </c>
      <c r="DJ17" s="27">
        <v>33655201107</v>
      </c>
      <c r="DK17" s="27">
        <v>0</v>
      </c>
      <c r="DL17" s="27">
        <v>0</v>
      </c>
      <c r="DM17" s="27">
        <v>56406432483</v>
      </c>
      <c r="DN17" s="27">
        <v>10920877235</v>
      </c>
      <c r="DO17" s="27">
        <v>31044414249</v>
      </c>
      <c r="DP17" s="27">
        <v>9700823544</v>
      </c>
      <c r="DQ17" s="29">
        <v>9807940018</v>
      </c>
      <c r="DR17" s="24" t="s">
        <v>288</v>
      </c>
      <c r="DS17" s="27">
        <v>3266846</v>
      </c>
      <c r="DT17" s="27">
        <v>0</v>
      </c>
      <c r="DU17" s="27">
        <v>0</v>
      </c>
      <c r="DV17" s="27">
        <v>0</v>
      </c>
      <c r="DW17" s="27">
        <v>0</v>
      </c>
      <c r="DX17" s="27">
        <v>0</v>
      </c>
      <c r="DY17" s="27">
        <v>0</v>
      </c>
      <c r="DZ17" s="27">
        <v>0</v>
      </c>
      <c r="EA17" s="27">
        <v>0</v>
      </c>
      <c r="EB17" s="29">
        <v>0</v>
      </c>
      <c r="EC17" s="24" t="s">
        <v>288</v>
      </c>
      <c r="ED17" s="27">
        <v>0</v>
      </c>
      <c r="EE17" s="27">
        <v>0</v>
      </c>
      <c r="EF17" s="27">
        <v>0</v>
      </c>
      <c r="EG17" s="27">
        <v>0</v>
      </c>
      <c r="EH17" s="27">
        <v>0</v>
      </c>
      <c r="EI17" s="27">
        <v>0</v>
      </c>
      <c r="EJ17" s="27">
        <v>0</v>
      </c>
      <c r="EK17" s="27">
        <v>0</v>
      </c>
      <c r="EL17" s="27">
        <v>0</v>
      </c>
      <c r="EM17" s="29">
        <v>0</v>
      </c>
      <c r="EN17" s="24" t="s">
        <v>288</v>
      </c>
      <c r="EO17" s="27">
        <v>0</v>
      </c>
      <c r="EP17" s="27">
        <v>0</v>
      </c>
      <c r="EQ17" s="27">
        <v>0</v>
      </c>
      <c r="ER17" s="27">
        <v>0</v>
      </c>
      <c r="ES17" s="27">
        <v>0</v>
      </c>
      <c r="ET17" s="27">
        <v>0</v>
      </c>
      <c r="EU17" s="27">
        <v>0</v>
      </c>
      <c r="EV17" s="27">
        <v>0</v>
      </c>
      <c r="EW17" s="27">
        <v>0</v>
      </c>
      <c r="EX17" s="29">
        <v>0</v>
      </c>
      <c r="EY17" s="24" t="s">
        <v>288</v>
      </c>
      <c r="EZ17" s="27">
        <v>0</v>
      </c>
      <c r="FA17" s="27">
        <v>0</v>
      </c>
      <c r="FB17" s="27">
        <v>0</v>
      </c>
      <c r="FC17" s="27">
        <v>0</v>
      </c>
      <c r="FD17" s="27">
        <v>0</v>
      </c>
      <c r="FE17" s="27">
        <v>0</v>
      </c>
      <c r="FF17" s="27">
        <v>0</v>
      </c>
      <c r="FG17" s="27">
        <v>0</v>
      </c>
      <c r="FH17" s="27">
        <v>0</v>
      </c>
      <c r="FI17" s="29">
        <v>0</v>
      </c>
      <c r="FJ17" s="24" t="s">
        <v>288</v>
      </c>
      <c r="FK17" s="27">
        <v>0</v>
      </c>
      <c r="FL17" s="27">
        <v>0</v>
      </c>
      <c r="FM17" s="27">
        <v>0</v>
      </c>
      <c r="FN17" s="27">
        <v>0</v>
      </c>
      <c r="FO17" s="27">
        <v>0</v>
      </c>
      <c r="FP17" s="27">
        <v>0</v>
      </c>
      <c r="FQ17" s="27">
        <v>0</v>
      </c>
      <c r="FR17" s="27">
        <v>0</v>
      </c>
      <c r="FS17" s="27">
        <v>0</v>
      </c>
      <c r="FT17" s="29">
        <v>0</v>
      </c>
      <c r="FU17" s="24" t="s">
        <v>288</v>
      </c>
      <c r="FV17" s="27">
        <v>0</v>
      </c>
      <c r="FW17" s="27">
        <v>0</v>
      </c>
      <c r="FX17" s="27">
        <v>0</v>
      </c>
      <c r="FY17" s="27">
        <v>0</v>
      </c>
      <c r="FZ17" s="27">
        <v>0</v>
      </c>
      <c r="GA17" s="27">
        <v>0</v>
      </c>
      <c r="GB17" s="27">
        <v>0</v>
      </c>
      <c r="GC17" s="27">
        <v>0</v>
      </c>
      <c r="GD17" s="27">
        <v>0</v>
      </c>
      <c r="GE17" s="29">
        <v>0</v>
      </c>
      <c r="GF17" s="24" t="s">
        <v>288</v>
      </c>
      <c r="GG17" s="27">
        <v>0</v>
      </c>
      <c r="GH17" s="27">
        <v>0</v>
      </c>
      <c r="GI17" s="27">
        <v>0</v>
      </c>
      <c r="GJ17" s="27">
        <v>0</v>
      </c>
      <c r="GK17" s="27">
        <v>0</v>
      </c>
      <c r="GL17" s="27">
        <v>0</v>
      </c>
      <c r="GM17" s="27">
        <v>0</v>
      </c>
      <c r="GN17" s="27">
        <v>0</v>
      </c>
      <c r="GO17" s="27">
        <v>0</v>
      </c>
      <c r="GP17" s="29">
        <v>0</v>
      </c>
      <c r="GQ17" s="24" t="s">
        <v>288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9">
        <v>0</v>
      </c>
      <c r="HB17" s="24" t="s">
        <v>288</v>
      </c>
      <c r="HC17" s="27">
        <v>0</v>
      </c>
      <c r="HD17" s="27">
        <v>0</v>
      </c>
      <c r="HE17" s="27">
        <v>0</v>
      </c>
      <c r="HF17" s="27">
        <v>0</v>
      </c>
      <c r="HG17" s="27">
        <v>0</v>
      </c>
      <c r="HH17" s="27">
        <v>0</v>
      </c>
      <c r="HI17" s="27">
        <v>0</v>
      </c>
      <c r="HJ17" s="27">
        <v>0</v>
      </c>
      <c r="HK17" s="27">
        <v>0</v>
      </c>
      <c r="HL17" s="29">
        <v>0</v>
      </c>
      <c r="HM17" s="24" t="s">
        <v>288</v>
      </c>
      <c r="HN17" s="27">
        <v>0</v>
      </c>
      <c r="HO17" s="27">
        <v>0</v>
      </c>
      <c r="HP17" s="27">
        <v>0</v>
      </c>
      <c r="HQ17" s="27">
        <v>0</v>
      </c>
      <c r="HR17" s="27">
        <v>0</v>
      </c>
      <c r="HS17" s="27">
        <v>0</v>
      </c>
      <c r="HT17" s="27">
        <v>0</v>
      </c>
      <c r="HU17" s="27">
        <v>0</v>
      </c>
      <c r="HV17" s="27">
        <v>0</v>
      </c>
      <c r="HW17" s="29">
        <v>0</v>
      </c>
      <c r="HX17" s="24" t="s">
        <v>288</v>
      </c>
      <c r="HY17" s="27">
        <v>0</v>
      </c>
      <c r="HZ17" s="27">
        <v>0</v>
      </c>
      <c r="IA17" s="27">
        <v>0</v>
      </c>
      <c r="IB17" s="27">
        <v>0</v>
      </c>
      <c r="IC17" s="27">
        <v>0</v>
      </c>
      <c r="ID17" s="27">
        <v>0</v>
      </c>
      <c r="IE17" s="27">
        <v>0</v>
      </c>
      <c r="IF17" s="27">
        <v>0</v>
      </c>
      <c r="IG17" s="27">
        <v>0</v>
      </c>
      <c r="IH17" s="29">
        <v>0</v>
      </c>
      <c r="II17" s="24" t="s">
        <v>288</v>
      </c>
      <c r="IJ17" s="27">
        <v>0</v>
      </c>
      <c r="IK17" s="27">
        <v>0</v>
      </c>
      <c r="IL17" s="27">
        <v>0</v>
      </c>
      <c r="IM17" s="27">
        <v>0</v>
      </c>
      <c r="IN17" s="27">
        <v>0</v>
      </c>
      <c r="IO17" s="27">
        <v>0</v>
      </c>
      <c r="IP17" s="27">
        <v>0</v>
      </c>
      <c r="IQ17" s="27">
        <v>0</v>
      </c>
      <c r="IR17" s="27">
        <v>0</v>
      </c>
      <c r="IS17" s="29">
        <v>0</v>
      </c>
      <c r="IT17" s="24" t="s">
        <v>288</v>
      </c>
      <c r="IU17" s="27">
        <v>0</v>
      </c>
      <c r="IV17" s="27">
        <v>0</v>
      </c>
      <c r="IW17" s="27">
        <v>0</v>
      </c>
      <c r="IX17" s="27">
        <v>0</v>
      </c>
      <c r="IY17" s="27">
        <v>0</v>
      </c>
      <c r="IZ17" s="27">
        <v>0</v>
      </c>
      <c r="JA17" s="27">
        <v>0</v>
      </c>
      <c r="JB17" s="27">
        <v>0</v>
      </c>
      <c r="JC17" s="27">
        <v>0</v>
      </c>
      <c r="JD17" s="29">
        <v>0</v>
      </c>
      <c r="JE17" s="24" t="s">
        <v>288</v>
      </c>
      <c r="JF17" s="27">
        <v>0</v>
      </c>
      <c r="JG17" s="27">
        <v>0</v>
      </c>
      <c r="JH17" s="27">
        <v>0</v>
      </c>
      <c r="JI17" s="27">
        <v>0</v>
      </c>
      <c r="JJ17" s="27">
        <v>0</v>
      </c>
      <c r="JK17" s="27">
        <v>0</v>
      </c>
      <c r="JL17" s="27">
        <v>0</v>
      </c>
      <c r="JM17" s="27">
        <v>0</v>
      </c>
      <c r="JN17" s="27">
        <v>0</v>
      </c>
      <c r="JO17" s="29">
        <v>0</v>
      </c>
      <c r="JP17" s="24" t="s">
        <v>288</v>
      </c>
      <c r="JQ17" s="27">
        <v>0</v>
      </c>
      <c r="JR17" s="27">
        <v>0</v>
      </c>
      <c r="JS17" s="27">
        <v>0</v>
      </c>
      <c r="JT17" s="27">
        <v>0</v>
      </c>
      <c r="JU17" s="27">
        <v>0</v>
      </c>
      <c r="JV17" s="27">
        <v>0</v>
      </c>
      <c r="JW17" s="27">
        <v>0</v>
      </c>
      <c r="JX17" s="27">
        <v>0</v>
      </c>
      <c r="JY17" s="27">
        <v>0</v>
      </c>
      <c r="JZ17" s="29">
        <v>0</v>
      </c>
      <c r="KA17" s="24" t="s">
        <v>288</v>
      </c>
      <c r="KB17" s="27">
        <v>0</v>
      </c>
      <c r="KC17" s="27">
        <f t="shared" si="1"/>
        <v>0</v>
      </c>
      <c r="KD17" s="27">
        <v>0</v>
      </c>
      <c r="KE17" s="27">
        <v>0</v>
      </c>
      <c r="KF17" s="27">
        <v>0</v>
      </c>
      <c r="KG17" s="27">
        <v>0</v>
      </c>
      <c r="KH17" s="27">
        <v>0</v>
      </c>
      <c r="KI17" s="27"/>
      <c r="KJ17" s="29"/>
      <c r="KK17" s="24"/>
    </row>
    <row r="18" spans="1:297" ht="22.35" customHeight="1" x14ac:dyDescent="0.25">
      <c r="A18" s="24" t="s">
        <v>289</v>
      </c>
      <c r="B18" s="27">
        <f t="shared" si="0"/>
        <v>675088971295.40002</v>
      </c>
      <c r="C18" s="27">
        <v>1316554649</v>
      </c>
      <c r="D18" s="27">
        <v>77499107</v>
      </c>
      <c r="E18" s="27">
        <v>3284249</v>
      </c>
      <c r="F18" s="27">
        <v>8468916</v>
      </c>
      <c r="G18" s="27">
        <v>16746267</v>
      </c>
      <c r="H18" s="27">
        <v>1210556110</v>
      </c>
      <c r="I18" s="27">
        <v>6720492835</v>
      </c>
      <c r="J18" s="27">
        <v>350003245</v>
      </c>
      <c r="K18" s="29">
        <v>206389112</v>
      </c>
      <c r="L18" s="24" t="s">
        <v>289</v>
      </c>
      <c r="M18" s="27">
        <v>27541662</v>
      </c>
      <c r="N18" s="27">
        <v>5488218</v>
      </c>
      <c r="O18" s="27">
        <v>2162627</v>
      </c>
      <c r="P18" s="27">
        <v>298065062</v>
      </c>
      <c r="Q18" s="27">
        <v>190115587</v>
      </c>
      <c r="R18" s="27">
        <v>14570938</v>
      </c>
      <c r="S18" s="27">
        <v>334228105</v>
      </c>
      <c r="T18" s="27">
        <v>11462391</v>
      </c>
      <c r="U18" s="27">
        <v>363185829</v>
      </c>
      <c r="V18" s="29">
        <v>6970820</v>
      </c>
      <c r="W18" s="24" t="s">
        <v>289</v>
      </c>
      <c r="X18" s="27">
        <v>4796506995</v>
      </c>
      <c r="Y18" s="27">
        <v>23696331</v>
      </c>
      <c r="Z18" s="27">
        <v>28437390</v>
      </c>
      <c r="AA18" s="27">
        <v>29292202</v>
      </c>
      <c r="AB18" s="27">
        <v>2815841</v>
      </c>
      <c r="AC18" s="27">
        <v>29560480</v>
      </c>
      <c r="AD18" s="27">
        <v>165309899</v>
      </c>
      <c r="AE18" s="27">
        <v>165309899</v>
      </c>
      <c r="AF18" s="27">
        <v>86107368229.600006</v>
      </c>
      <c r="AG18" s="29">
        <v>106857133</v>
      </c>
      <c r="AH18" s="24" t="s">
        <v>289</v>
      </c>
      <c r="AI18" s="27">
        <v>24014399</v>
      </c>
      <c r="AJ18" s="27">
        <v>9865336</v>
      </c>
      <c r="AK18" s="27">
        <v>33468948</v>
      </c>
      <c r="AL18" s="27">
        <v>4605099</v>
      </c>
      <c r="AM18" s="27">
        <v>6896964</v>
      </c>
      <c r="AN18" s="27">
        <v>19989</v>
      </c>
      <c r="AO18" s="27">
        <v>30126217</v>
      </c>
      <c r="AP18" s="27">
        <v>13479055</v>
      </c>
      <c r="AQ18" s="27">
        <v>816995046</v>
      </c>
      <c r="AR18" s="29">
        <v>79826329</v>
      </c>
      <c r="AS18" s="24" t="s">
        <v>289</v>
      </c>
      <c r="AT18" s="27">
        <v>23586961</v>
      </c>
      <c r="AU18" s="27">
        <v>20155907</v>
      </c>
      <c r="AV18" s="27">
        <v>7889983</v>
      </c>
      <c r="AW18" s="27">
        <v>24024231622.799999</v>
      </c>
      <c r="AX18" s="27">
        <v>9278097501</v>
      </c>
      <c r="AY18" s="27">
        <v>10453341027</v>
      </c>
      <c r="AZ18" s="27">
        <v>7957772960</v>
      </c>
      <c r="BA18" s="27">
        <v>3373075748</v>
      </c>
      <c r="BB18" s="27">
        <v>947150765</v>
      </c>
      <c r="BC18" s="29">
        <v>8901380795</v>
      </c>
      <c r="BD18" s="24" t="s">
        <v>289</v>
      </c>
      <c r="BE18" s="27">
        <v>718428106</v>
      </c>
      <c r="BF18" s="27">
        <v>2361197205</v>
      </c>
      <c r="BG18" s="27">
        <v>1641342008</v>
      </c>
      <c r="BH18" s="27">
        <v>863711889.30000019</v>
      </c>
      <c r="BI18" s="27">
        <v>3744479662</v>
      </c>
      <c r="BJ18" s="27">
        <v>1042298883</v>
      </c>
      <c r="BK18" s="27">
        <v>5441040245</v>
      </c>
      <c r="BL18" s="27">
        <v>1717762054</v>
      </c>
      <c r="BM18" s="27">
        <v>282841961</v>
      </c>
      <c r="BN18" s="29">
        <v>601134738</v>
      </c>
      <c r="BO18" s="24" t="s">
        <v>289</v>
      </c>
      <c r="BP18" s="27">
        <v>712866277.99999988</v>
      </c>
      <c r="BQ18" s="27">
        <v>496079639</v>
      </c>
      <c r="BR18" s="27">
        <v>126184718</v>
      </c>
      <c r="BS18" s="27">
        <v>5927988</v>
      </c>
      <c r="BT18" s="27">
        <v>1085207</v>
      </c>
      <c r="BU18" s="27">
        <v>233577829.5</v>
      </c>
      <c r="BV18" s="27">
        <v>4572034</v>
      </c>
      <c r="BW18" s="27">
        <v>71167397</v>
      </c>
      <c r="BX18" s="27">
        <v>37487710</v>
      </c>
      <c r="BY18" s="29">
        <v>12906368</v>
      </c>
      <c r="BZ18" s="24" t="s">
        <v>289</v>
      </c>
      <c r="CA18" s="27">
        <v>10268271</v>
      </c>
      <c r="CB18" s="27">
        <v>1888698</v>
      </c>
      <c r="CC18" s="27">
        <v>4422868</v>
      </c>
      <c r="CD18" s="27">
        <v>254</v>
      </c>
      <c r="CE18" s="27">
        <v>4193228</v>
      </c>
      <c r="CF18" s="27">
        <v>42208685</v>
      </c>
      <c r="CG18" s="27">
        <v>14742063</v>
      </c>
      <c r="CH18" s="27">
        <v>24992702</v>
      </c>
      <c r="CI18" s="27">
        <v>115615</v>
      </c>
      <c r="CJ18" s="29">
        <v>542168</v>
      </c>
      <c r="CK18" s="24" t="s">
        <v>289</v>
      </c>
      <c r="CL18" s="27">
        <v>110316</v>
      </c>
      <c r="CM18" s="27">
        <v>300703</v>
      </c>
      <c r="CN18" s="27">
        <v>247924</v>
      </c>
      <c r="CO18" s="27">
        <v>1157194</v>
      </c>
      <c r="CP18" s="27">
        <v>14119883985.540001</v>
      </c>
      <c r="CQ18" s="27">
        <v>3640771280</v>
      </c>
      <c r="CR18" s="27">
        <v>9208167363</v>
      </c>
      <c r="CS18" s="27">
        <v>541485650.53999996</v>
      </c>
      <c r="CT18" s="27">
        <v>39354915</v>
      </c>
      <c r="CU18" s="29">
        <v>65078089</v>
      </c>
      <c r="CV18" s="24" t="s">
        <v>289</v>
      </c>
      <c r="CW18" s="27">
        <v>42884970</v>
      </c>
      <c r="CX18" s="27">
        <v>483570051</v>
      </c>
      <c r="CY18" s="27">
        <v>17786382</v>
      </c>
      <c r="CZ18" s="27">
        <v>80785285</v>
      </c>
      <c r="DA18" s="27">
        <v>1965515313</v>
      </c>
      <c r="DB18" s="27">
        <v>1889077327</v>
      </c>
      <c r="DC18" s="27">
        <v>76127935</v>
      </c>
      <c r="DD18" s="27">
        <v>310051</v>
      </c>
      <c r="DE18" s="27">
        <v>8827324540</v>
      </c>
      <c r="DF18" s="29">
        <v>57626573</v>
      </c>
      <c r="DG18" s="24" t="s">
        <v>289</v>
      </c>
      <c r="DH18" s="27">
        <v>8769697967</v>
      </c>
      <c r="DI18" s="27">
        <v>200120912593.44</v>
      </c>
      <c r="DJ18" s="27">
        <v>227386345</v>
      </c>
      <c r="DK18" s="27">
        <v>40876119928.040009</v>
      </c>
      <c r="DL18" s="27">
        <v>65863854</v>
      </c>
      <c r="DM18" s="27">
        <v>51401854327</v>
      </c>
      <c r="DN18" s="27">
        <v>12782099979</v>
      </c>
      <c r="DO18" s="27">
        <v>46275995918</v>
      </c>
      <c r="DP18" s="27">
        <v>19739646744</v>
      </c>
      <c r="DQ18" s="29">
        <v>11299263254</v>
      </c>
      <c r="DR18" s="24" t="s">
        <v>289</v>
      </c>
      <c r="DS18" s="27">
        <v>10543219284</v>
      </c>
      <c r="DT18" s="27">
        <v>6807702539.3999996</v>
      </c>
      <c r="DU18" s="27">
        <v>101760421</v>
      </c>
      <c r="DV18" s="27">
        <v>5909130762</v>
      </c>
      <c r="DW18" s="27">
        <v>288928365</v>
      </c>
      <c r="DX18" s="27">
        <v>89379572</v>
      </c>
      <c r="DY18" s="27">
        <v>5230685158</v>
      </c>
      <c r="DZ18" s="27">
        <v>5966412</v>
      </c>
      <c r="EA18" s="27">
        <v>72483292</v>
      </c>
      <c r="EB18" s="29">
        <v>59681253</v>
      </c>
      <c r="EC18" s="24" t="s">
        <v>289</v>
      </c>
      <c r="ED18" s="27">
        <v>64315997</v>
      </c>
      <c r="EE18" s="27">
        <v>97288772</v>
      </c>
      <c r="EF18" s="27">
        <v>401941</v>
      </c>
      <c r="EG18" s="27">
        <v>11969807985</v>
      </c>
      <c r="EH18" s="27">
        <v>541953966</v>
      </c>
      <c r="EI18" s="27">
        <v>3296753</v>
      </c>
      <c r="EJ18" s="27">
        <v>3284351</v>
      </c>
      <c r="EK18" s="27">
        <v>3803517</v>
      </c>
      <c r="EL18" s="27">
        <v>1650623572</v>
      </c>
      <c r="EM18" s="29">
        <v>1644648717</v>
      </c>
      <c r="EN18" s="24" t="s">
        <v>289</v>
      </c>
      <c r="EO18" s="27">
        <v>243603538</v>
      </c>
      <c r="EP18" s="27">
        <v>5882732</v>
      </c>
      <c r="EQ18" s="27">
        <v>2589000</v>
      </c>
      <c r="ER18" s="27">
        <v>125243</v>
      </c>
      <c r="ES18" s="27">
        <v>20700</v>
      </c>
      <c r="ET18" s="27">
        <v>75311</v>
      </c>
      <c r="EU18" s="27">
        <v>1519637663</v>
      </c>
      <c r="EV18" s="27">
        <v>476616414</v>
      </c>
      <c r="EW18" s="27">
        <v>1634638899</v>
      </c>
      <c r="EX18" s="29">
        <v>762222051</v>
      </c>
      <c r="EY18" s="24" t="s">
        <v>289</v>
      </c>
      <c r="EZ18" s="27">
        <v>126079805</v>
      </c>
      <c r="FA18" s="27">
        <v>41736467</v>
      </c>
      <c r="FB18" s="27">
        <v>1256345432</v>
      </c>
      <c r="FC18" s="27">
        <v>46380484</v>
      </c>
      <c r="FD18" s="27">
        <v>257399591</v>
      </c>
      <c r="FE18" s="27">
        <v>121497737</v>
      </c>
      <c r="FF18" s="27">
        <v>41610554</v>
      </c>
      <c r="FG18" s="27">
        <v>414261367</v>
      </c>
      <c r="FH18" s="27">
        <v>57776899</v>
      </c>
      <c r="FI18" s="29">
        <v>715382539</v>
      </c>
      <c r="FJ18" s="24" t="s">
        <v>289</v>
      </c>
      <c r="FK18" s="27">
        <v>123053054</v>
      </c>
      <c r="FL18" s="27">
        <v>38324643</v>
      </c>
      <c r="FM18" s="27">
        <v>35452684</v>
      </c>
      <c r="FN18" s="27">
        <v>30485624</v>
      </c>
      <c r="FO18" s="27">
        <v>57652609</v>
      </c>
      <c r="FP18" s="27">
        <v>3954408</v>
      </c>
      <c r="FQ18" s="27">
        <v>827595</v>
      </c>
      <c r="FR18" s="27">
        <v>6414567</v>
      </c>
      <c r="FS18" s="27">
        <v>250000</v>
      </c>
      <c r="FT18" s="29">
        <v>101899499</v>
      </c>
      <c r="FU18" s="24" t="s">
        <v>289</v>
      </c>
      <c r="FV18" s="27">
        <v>8212256721</v>
      </c>
      <c r="FW18" s="27">
        <v>2570076278</v>
      </c>
      <c r="FX18" s="27">
        <v>839751359</v>
      </c>
      <c r="FY18" s="27">
        <v>36102426</v>
      </c>
      <c r="FZ18" s="27">
        <v>202233686</v>
      </c>
      <c r="GA18" s="27">
        <v>235820996</v>
      </c>
      <c r="GB18" s="27">
        <v>3862945338</v>
      </c>
      <c r="GC18" s="27">
        <v>134755198</v>
      </c>
      <c r="GD18" s="27">
        <v>10254001</v>
      </c>
      <c r="GE18" s="29">
        <v>16045793</v>
      </c>
      <c r="GF18" s="24" t="s">
        <v>289</v>
      </c>
      <c r="GG18" s="27">
        <v>304271646</v>
      </c>
      <c r="GH18" s="27">
        <v>29629358757</v>
      </c>
      <c r="GI18" s="27">
        <v>18009428604</v>
      </c>
      <c r="GJ18" s="27">
        <v>27187732</v>
      </c>
      <c r="GK18" s="27">
        <v>179251998</v>
      </c>
      <c r="GL18" s="27">
        <v>536779204</v>
      </c>
      <c r="GM18" s="27">
        <v>40394910</v>
      </c>
      <c r="GN18" s="27">
        <v>10836316309</v>
      </c>
      <c r="GO18" s="27">
        <v>185488606</v>
      </c>
      <c r="GP18" s="29">
        <v>16778102</v>
      </c>
      <c r="GQ18" s="24" t="s">
        <v>289</v>
      </c>
      <c r="GR18" s="27">
        <v>18103364</v>
      </c>
      <c r="GS18" s="27">
        <v>118987486</v>
      </c>
      <c r="GT18" s="27">
        <v>10188913</v>
      </c>
      <c r="GU18" s="27">
        <v>16229493</v>
      </c>
      <c r="GV18" s="27">
        <v>5201248</v>
      </c>
      <c r="GW18" s="27">
        <v>915965</v>
      </c>
      <c r="GX18" s="27">
        <v>915965</v>
      </c>
      <c r="GY18" s="27">
        <v>37918998</v>
      </c>
      <c r="GZ18" s="27">
        <v>37918998</v>
      </c>
      <c r="HA18" s="29">
        <v>757672285</v>
      </c>
      <c r="HB18" s="24" t="s">
        <v>289</v>
      </c>
      <c r="HC18" s="27">
        <v>10307138</v>
      </c>
      <c r="HD18" s="27">
        <v>1128439</v>
      </c>
      <c r="HE18" s="27">
        <v>982</v>
      </c>
      <c r="HF18" s="27">
        <v>746235726</v>
      </c>
      <c r="HG18" s="27">
        <v>3061172474</v>
      </c>
      <c r="HH18" s="27">
        <v>636422966</v>
      </c>
      <c r="HI18" s="27">
        <v>668203149</v>
      </c>
      <c r="HJ18" s="27">
        <v>1063134037</v>
      </c>
      <c r="HK18" s="27">
        <v>50060507</v>
      </c>
      <c r="HL18" s="29">
        <v>25094523</v>
      </c>
      <c r="HM18" s="24" t="s">
        <v>289</v>
      </c>
      <c r="HN18" s="27">
        <v>57612752</v>
      </c>
      <c r="HO18" s="27">
        <v>17587323</v>
      </c>
      <c r="HP18" s="27">
        <v>15990365</v>
      </c>
      <c r="HQ18" s="27">
        <v>11878306</v>
      </c>
      <c r="HR18" s="27">
        <v>16504870</v>
      </c>
      <c r="HS18" s="27">
        <v>2742864</v>
      </c>
      <c r="HT18" s="27">
        <v>6208645</v>
      </c>
      <c r="HU18" s="27">
        <v>4135142</v>
      </c>
      <c r="HV18" s="27">
        <v>2701158</v>
      </c>
      <c r="HW18" s="29">
        <v>5743797</v>
      </c>
      <c r="HX18" s="24" t="s">
        <v>289</v>
      </c>
      <c r="HY18" s="27">
        <v>5167758</v>
      </c>
      <c r="HZ18" s="27">
        <v>7125098</v>
      </c>
      <c r="IA18" s="27">
        <v>5798779</v>
      </c>
      <c r="IB18" s="27">
        <v>2540505</v>
      </c>
      <c r="IC18" s="27">
        <v>358143872</v>
      </c>
      <c r="ID18" s="27">
        <v>54363323</v>
      </c>
      <c r="IE18" s="27">
        <v>541429</v>
      </c>
      <c r="IF18" s="27">
        <v>43471306</v>
      </c>
      <c r="IG18" s="27">
        <v>3630446340</v>
      </c>
      <c r="IH18" s="29">
        <v>1548199699</v>
      </c>
      <c r="II18" s="24" t="s">
        <v>289</v>
      </c>
      <c r="IJ18" s="27">
        <v>148230798</v>
      </c>
      <c r="IK18" s="27">
        <v>42380388</v>
      </c>
      <c r="IL18" s="27">
        <v>43302026</v>
      </c>
      <c r="IM18" s="27">
        <v>1754906888</v>
      </c>
      <c r="IN18" s="27">
        <v>70076175</v>
      </c>
      <c r="IO18" s="27">
        <v>23350366</v>
      </c>
      <c r="IP18" s="27">
        <v>404294977</v>
      </c>
      <c r="IQ18" s="27">
        <v>374164270</v>
      </c>
      <c r="IR18" s="27">
        <v>23033690</v>
      </c>
      <c r="IS18" s="29">
        <v>5417017</v>
      </c>
      <c r="IT18" s="24" t="s">
        <v>289</v>
      </c>
      <c r="IU18" s="27">
        <v>1680000</v>
      </c>
      <c r="IV18" s="27">
        <v>2835274886</v>
      </c>
      <c r="IW18" s="27">
        <v>2164306070</v>
      </c>
      <c r="IX18" s="27">
        <v>62487768</v>
      </c>
      <c r="IY18" s="27">
        <v>67011578</v>
      </c>
      <c r="IZ18" s="27">
        <v>263983258</v>
      </c>
      <c r="JA18" s="27">
        <v>55325648</v>
      </c>
      <c r="JB18" s="27">
        <v>36877020</v>
      </c>
      <c r="JC18" s="27">
        <v>48651565</v>
      </c>
      <c r="JD18" s="29">
        <v>136631979</v>
      </c>
      <c r="JE18" s="24" t="s">
        <v>289</v>
      </c>
      <c r="JF18" s="27">
        <v>220498408</v>
      </c>
      <c r="JG18" s="27">
        <v>45706834</v>
      </c>
      <c r="JH18" s="27">
        <v>132536962</v>
      </c>
      <c r="JI18" s="27">
        <v>42254612</v>
      </c>
      <c r="JJ18" s="27">
        <v>466889097</v>
      </c>
      <c r="JK18" s="27">
        <v>171445031</v>
      </c>
      <c r="JL18" s="27">
        <v>161964455</v>
      </c>
      <c r="JM18" s="27">
        <v>41589064</v>
      </c>
      <c r="JN18" s="27">
        <v>91890547</v>
      </c>
      <c r="JO18" s="29">
        <v>644043763</v>
      </c>
      <c r="JP18" s="24" t="s">
        <v>289</v>
      </c>
      <c r="JQ18" s="27">
        <v>27696904</v>
      </c>
      <c r="JR18" s="27">
        <v>241566261</v>
      </c>
      <c r="JS18" s="27">
        <v>1760765</v>
      </c>
      <c r="JT18" s="27">
        <v>372231299</v>
      </c>
      <c r="JU18" s="27">
        <v>788534</v>
      </c>
      <c r="JV18" s="27">
        <v>3504590403</v>
      </c>
      <c r="JW18" s="27">
        <v>3504590403</v>
      </c>
      <c r="JX18" s="27">
        <v>84700032</v>
      </c>
      <c r="JY18" s="27">
        <v>68513281</v>
      </c>
      <c r="JZ18" s="29">
        <v>16071056</v>
      </c>
      <c r="KA18" s="24" t="s">
        <v>289</v>
      </c>
      <c r="KB18" s="27">
        <v>115695</v>
      </c>
      <c r="KC18" s="27">
        <f t="shared" si="1"/>
        <v>66896984955</v>
      </c>
      <c r="KD18" s="27">
        <v>58161590033</v>
      </c>
      <c r="KE18" s="27">
        <v>275747615</v>
      </c>
      <c r="KF18" s="27">
        <v>2255553217</v>
      </c>
      <c r="KG18" s="27">
        <v>9099990</v>
      </c>
      <c r="KH18" s="27">
        <v>6194994100</v>
      </c>
      <c r="KI18" s="27">
        <v>338937025792.07001</v>
      </c>
      <c r="KJ18" s="29">
        <v>-121756238037.25</v>
      </c>
      <c r="KK18" s="24"/>
    </row>
    <row r="19" spans="1:297" ht="22.35" customHeight="1" x14ac:dyDescent="0.25">
      <c r="A19" s="24" t="s">
        <v>290</v>
      </c>
      <c r="B19" s="27">
        <f t="shared" si="0"/>
        <v>675088971295.40002</v>
      </c>
      <c r="C19" s="27">
        <v>1316554649</v>
      </c>
      <c r="D19" s="27">
        <v>77499107</v>
      </c>
      <c r="E19" s="27">
        <v>3284249</v>
      </c>
      <c r="F19" s="27">
        <v>8468916</v>
      </c>
      <c r="G19" s="27">
        <v>16746267</v>
      </c>
      <c r="H19" s="27">
        <v>1210556110</v>
      </c>
      <c r="I19" s="27">
        <v>6720492835</v>
      </c>
      <c r="J19" s="27">
        <v>350003245</v>
      </c>
      <c r="K19" s="29">
        <v>206389112</v>
      </c>
      <c r="L19" s="24" t="s">
        <v>290</v>
      </c>
      <c r="M19" s="27">
        <v>27541662</v>
      </c>
      <c r="N19" s="27">
        <v>5488218</v>
      </c>
      <c r="O19" s="27">
        <v>2162627</v>
      </c>
      <c r="P19" s="27">
        <v>298065062</v>
      </c>
      <c r="Q19" s="27">
        <v>190115587</v>
      </c>
      <c r="R19" s="27">
        <v>14570938</v>
      </c>
      <c r="S19" s="27">
        <v>334228105</v>
      </c>
      <c r="T19" s="27">
        <v>11462391</v>
      </c>
      <c r="U19" s="27">
        <v>363185829</v>
      </c>
      <c r="V19" s="29">
        <v>6970820</v>
      </c>
      <c r="W19" s="24" t="s">
        <v>290</v>
      </c>
      <c r="X19" s="27">
        <v>4796506995</v>
      </c>
      <c r="Y19" s="27">
        <v>23696331</v>
      </c>
      <c r="Z19" s="27">
        <v>28437390</v>
      </c>
      <c r="AA19" s="27">
        <v>29292202</v>
      </c>
      <c r="AB19" s="27">
        <v>2815841</v>
      </c>
      <c r="AC19" s="27">
        <v>29560480</v>
      </c>
      <c r="AD19" s="27">
        <v>165309899</v>
      </c>
      <c r="AE19" s="27">
        <v>165309899</v>
      </c>
      <c r="AF19" s="27">
        <v>86107368229.600006</v>
      </c>
      <c r="AG19" s="29">
        <v>106857133</v>
      </c>
      <c r="AH19" s="24" t="s">
        <v>290</v>
      </c>
      <c r="AI19" s="27">
        <v>24014399</v>
      </c>
      <c r="AJ19" s="27">
        <v>9865336</v>
      </c>
      <c r="AK19" s="27">
        <v>33468948</v>
      </c>
      <c r="AL19" s="27">
        <v>4605099</v>
      </c>
      <c r="AM19" s="27">
        <v>6896964</v>
      </c>
      <c r="AN19" s="27">
        <v>19989</v>
      </c>
      <c r="AO19" s="27">
        <v>30126217</v>
      </c>
      <c r="AP19" s="27">
        <v>13479055</v>
      </c>
      <c r="AQ19" s="27">
        <v>816995046</v>
      </c>
      <c r="AR19" s="29">
        <v>79826329</v>
      </c>
      <c r="AS19" s="24" t="s">
        <v>290</v>
      </c>
      <c r="AT19" s="27">
        <v>23586961</v>
      </c>
      <c r="AU19" s="27">
        <v>20155907</v>
      </c>
      <c r="AV19" s="27">
        <v>7889983</v>
      </c>
      <c r="AW19" s="27">
        <v>24024231622.799999</v>
      </c>
      <c r="AX19" s="27">
        <v>9278097501</v>
      </c>
      <c r="AY19" s="27">
        <v>10453341027</v>
      </c>
      <c r="AZ19" s="27">
        <v>7957772960</v>
      </c>
      <c r="BA19" s="27">
        <v>3373075748</v>
      </c>
      <c r="BB19" s="27">
        <v>947150765</v>
      </c>
      <c r="BC19" s="29">
        <v>8901380795</v>
      </c>
      <c r="BD19" s="24" t="s">
        <v>290</v>
      </c>
      <c r="BE19" s="27">
        <v>718428106</v>
      </c>
      <c r="BF19" s="27">
        <v>2361197205</v>
      </c>
      <c r="BG19" s="27">
        <v>1641342008</v>
      </c>
      <c r="BH19" s="27">
        <v>863711889.30000019</v>
      </c>
      <c r="BI19" s="27">
        <v>3744479662</v>
      </c>
      <c r="BJ19" s="27">
        <v>1042298883</v>
      </c>
      <c r="BK19" s="27">
        <v>5441040245</v>
      </c>
      <c r="BL19" s="27">
        <v>1717762054</v>
      </c>
      <c r="BM19" s="27">
        <v>282841961</v>
      </c>
      <c r="BN19" s="29">
        <v>601134738</v>
      </c>
      <c r="BO19" s="24" t="s">
        <v>290</v>
      </c>
      <c r="BP19" s="27">
        <v>712866277.99999988</v>
      </c>
      <c r="BQ19" s="27">
        <v>496079639</v>
      </c>
      <c r="BR19" s="27">
        <v>126184718</v>
      </c>
      <c r="BS19" s="27">
        <v>5927988</v>
      </c>
      <c r="BT19" s="27">
        <v>1085207</v>
      </c>
      <c r="BU19" s="27">
        <v>233577829.5</v>
      </c>
      <c r="BV19" s="27">
        <v>4572034</v>
      </c>
      <c r="BW19" s="27">
        <v>71167397</v>
      </c>
      <c r="BX19" s="27">
        <v>37487710</v>
      </c>
      <c r="BY19" s="29">
        <v>12906368</v>
      </c>
      <c r="BZ19" s="24" t="s">
        <v>290</v>
      </c>
      <c r="CA19" s="27">
        <v>10268271</v>
      </c>
      <c r="CB19" s="27">
        <v>1888698</v>
      </c>
      <c r="CC19" s="27">
        <v>4422868</v>
      </c>
      <c r="CD19" s="27">
        <v>254</v>
      </c>
      <c r="CE19" s="27">
        <v>4193228</v>
      </c>
      <c r="CF19" s="27">
        <v>42208685</v>
      </c>
      <c r="CG19" s="27">
        <v>14742063</v>
      </c>
      <c r="CH19" s="27">
        <v>24992702</v>
      </c>
      <c r="CI19" s="27">
        <v>115615</v>
      </c>
      <c r="CJ19" s="29">
        <v>542168</v>
      </c>
      <c r="CK19" s="24" t="s">
        <v>290</v>
      </c>
      <c r="CL19" s="27">
        <v>110316</v>
      </c>
      <c r="CM19" s="27">
        <v>300703</v>
      </c>
      <c r="CN19" s="27">
        <v>247924</v>
      </c>
      <c r="CO19" s="27">
        <v>1157194</v>
      </c>
      <c r="CP19" s="27">
        <v>14119883985.540001</v>
      </c>
      <c r="CQ19" s="27">
        <v>3640771280</v>
      </c>
      <c r="CR19" s="27">
        <v>9208167363</v>
      </c>
      <c r="CS19" s="27">
        <v>541485650.53999996</v>
      </c>
      <c r="CT19" s="27">
        <v>39354915</v>
      </c>
      <c r="CU19" s="29">
        <v>65078089</v>
      </c>
      <c r="CV19" s="24" t="s">
        <v>290</v>
      </c>
      <c r="CW19" s="27">
        <v>42884970</v>
      </c>
      <c r="CX19" s="27">
        <v>483570051</v>
      </c>
      <c r="CY19" s="27">
        <v>17786382</v>
      </c>
      <c r="CZ19" s="27">
        <v>80785285</v>
      </c>
      <c r="DA19" s="27">
        <v>1965515313</v>
      </c>
      <c r="DB19" s="27">
        <v>1889077327</v>
      </c>
      <c r="DC19" s="27">
        <v>76127935</v>
      </c>
      <c r="DD19" s="27">
        <v>310051</v>
      </c>
      <c r="DE19" s="27">
        <v>8827324540</v>
      </c>
      <c r="DF19" s="29">
        <v>57626573</v>
      </c>
      <c r="DG19" s="24" t="s">
        <v>290</v>
      </c>
      <c r="DH19" s="27">
        <v>8769697967</v>
      </c>
      <c r="DI19" s="27">
        <v>200120912593.44</v>
      </c>
      <c r="DJ19" s="27">
        <v>227386345</v>
      </c>
      <c r="DK19" s="27">
        <v>40876119928.040009</v>
      </c>
      <c r="DL19" s="27">
        <v>65863854</v>
      </c>
      <c r="DM19" s="27">
        <v>51401854327</v>
      </c>
      <c r="DN19" s="27">
        <v>12782099979</v>
      </c>
      <c r="DO19" s="27">
        <v>46275995918</v>
      </c>
      <c r="DP19" s="27">
        <v>19739646744</v>
      </c>
      <c r="DQ19" s="29">
        <v>11299263254</v>
      </c>
      <c r="DR19" s="24" t="s">
        <v>290</v>
      </c>
      <c r="DS19" s="27">
        <v>10543219284</v>
      </c>
      <c r="DT19" s="27">
        <v>6807702539.3999996</v>
      </c>
      <c r="DU19" s="27">
        <v>101760421</v>
      </c>
      <c r="DV19" s="27">
        <v>5909130762</v>
      </c>
      <c r="DW19" s="27">
        <v>288928365</v>
      </c>
      <c r="DX19" s="27">
        <v>89379572</v>
      </c>
      <c r="DY19" s="27">
        <v>5230685158</v>
      </c>
      <c r="DZ19" s="27">
        <v>5966412</v>
      </c>
      <c r="EA19" s="27">
        <v>72483292</v>
      </c>
      <c r="EB19" s="29">
        <v>59681253</v>
      </c>
      <c r="EC19" s="24" t="s">
        <v>290</v>
      </c>
      <c r="ED19" s="27">
        <v>64315997</v>
      </c>
      <c r="EE19" s="27">
        <v>97288772</v>
      </c>
      <c r="EF19" s="27">
        <v>401941</v>
      </c>
      <c r="EG19" s="27">
        <v>11969807985</v>
      </c>
      <c r="EH19" s="27">
        <v>541953966</v>
      </c>
      <c r="EI19" s="27">
        <v>3296753</v>
      </c>
      <c r="EJ19" s="27">
        <v>3284351</v>
      </c>
      <c r="EK19" s="27">
        <v>3803517</v>
      </c>
      <c r="EL19" s="27">
        <v>1650623572</v>
      </c>
      <c r="EM19" s="29">
        <v>1644648717</v>
      </c>
      <c r="EN19" s="24" t="s">
        <v>290</v>
      </c>
      <c r="EO19" s="27">
        <v>243603538</v>
      </c>
      <c r="EP19" s="27">
        <v>5882732</v>
      </c>
      <c r="EQ19" s="27">
        <v>2589000</v>
      </c>
      <c r="ER19" s="27">
        <v>125243</v>
      </c>
      <c r="ES19" s="27">
        <v>20700</v>
      </c>
      <c r="ET19" s="27">
        <v>75311</v>
      </c>
      <c r="EU19" s="27">
        <v>1519637663</v>
      </c>
      <c r="EV19" s="27">
        <v>476616414</v>
      </c>
      <c r="EW19" s="27">
        <v>1634638899</v>
      </c>
      <c r="EX19" s="29">
        <v>762222051</v>
      </c>
      <c r="EY19" s="24" t="s">
        <v>290</v>
      </c>
      <c r="EZ19" s="27">
        <v>126079805</v>
      </c>
      <c r="FA19" s="27">
        <v>41736467</v>
      </c>
      <c r="FB19" s="27">
        <v>1256345432</v>
      </c>
      <c r="FC19" s="27">
        <v>46380484</v>
      </c>
      <c r="FD19" s="27">
        <v>257399591</v>
      </c>
      <c r="FE19" s="27">
        <v>121497737</v>
      </c>
      <c r="FF19" s="27">
        <v>41610554</v>
      </c>
      <c r="FG19" s="27">
        <v>414261367</v>
      </c>
      <c r="FH19" s="27">
        <v>57776899</v>
      </c>
      <c r="FI19" s="29">
        <v>715382539</v>
      </c>
      <c r="FJ19" s="24" t="s">
        <v>290</v>
      </c>
      <c r="FK19" s="27">
        <v>123053054</v>
      </c>
      <c r="FL19" s="27">
        <v>38324643</v>
      </c>
      <c r="FM19" s="27">
        <v>35452684</v>
      </c>
      <c r="FN19" s="27">
        <v>30485624</v>
      </c>
      <c r="FO19" s="27">
        <v>57652609</v>
      </c>
      <c r="FP19" s="27">
        <v>3954408</v>
      </c>
      <c r="FQ19" s="27">
        <v>827595</v>
      </c>
      <c r="FR19" s="27">
        <v>6414567</v>
      </c>
      <c r="FS19" s="27">
        <v>250000</v>
      </c>
      <c r="FT19" s="29">
        <v>101899499</v>
      </c>
      <c r="FU19" s="24" t="s">
        <v>290</v>
      </c>
      <c r="FV19" s="27">
        <v>8212256721</v>
      </c>
      <c r="FW19" s="27">
        <v>2570076278</v>
      </c>
      <c r="FX19" s="27">
        <v>839751359</v>
      </c>
      <c r="FY19" s="27">
        <v>36102426</v>
      </c>
      <c r="FZ19" s="27">
        <v>202233686</v>
      </c>
      <c r="GA19" s="27">
        <v>235820996</v>
      </c>
      <c r="GB19" s="27">
        <v>3862945338</v>
      </c>
      <c r="GC19" s="27">
        <v>134755198</v>
      </c>
      <c r="GD19" s="27">
        <v>10254001</v>
      </c>
      <c r="GE19" s="29">
        <v>16045793</v>
      </c>
      <c r="GF19" s="24" t="s">
        <v>290</v>
      </c>
      <c r="GG19" s="27">
        <v>304271646</v>
      </c>
      <c r="GH19" s="27">
        <v>29629358757</v>
      </c>
      <c r="GI19" s="27">
        <v>18009428604</v>
      </c>
      <c r="GJ19" s="27">
        <v>27187732</v>
      </c>
      <c r="GK19" s="27">
        <v>179251998</v>
      </c>
      <c r="GL19" s="27">
        <v>536779204</v>
      </c>
      <c r="GM19" s="27">
        <v>40394910</v>
      </c>
      <c r="GN19" s="27">
        <v>10836316309</v>
      </c>
      <c r="GO19" s="27">
        <v>185488606</v>
      </c>
      <c r="GP19" s="29">
        <v>16778102</v>
      </c>
      <c r="GQ19" s="24" t="s">
        <v>290</v>
      </c>
      <c r="GR19" s="27">
        <v>18103364</v>
      </c>
      <c r="GS19" s="27">
        <v>118987486</v>
      </c>
      <c r="GT19" s="27">
        <v>10188913</v>
      </c>
      <c r="GU19" s="27">
        <v>16229493</v>
      </c>
      <c r="GV19" s="27">
        <v>5201248</v>
      </c>
      <c r="GW19" s="27">
        <v>915965</v>
      </c>
      <c r="GX19" s="27">
        <v>915965</v>
      </c>
      <c r="GY19" s="27">
        <v>37918998</v>
      </c>
      <c r="GZ19" s="27">
        <v>37918998</v>
      </c>
      <c r="HA19" s="29">
        <v>757672285</v>
      </c>
      <c r="HB19" s="24" t="s">
        <v>290</v>
      </c>
      <c r="HC19" s="27">
        <v>10307138</v>
      </c>
      <c r="HD19" s="27">
        <v>1128439</v>
      </c>
      <c r="HE19" s="27">
        <v>982</v>
      </c>
      <c r="HF19" s="27">
        <v>746235726</v>
      </c>
      <c r="HG19" s="27">
        <v>3061172474</v>
      </c>
      <c r="HH19" s="27">
        <v>636422966</v>
      </c>
      <c r="HI19" s="27">
        <v>668203149</v>
      </c>
      <c r="HJ19" s="27">
        <v>1063134037</v>
      </c>
      <c r="HK19" s="27">
        <v>50060507</v>
      </c>
      <c r="HL19" s="29">
        <v>25094523</v>
      </c>
      <c r="HM19" s="24" t="s">
        <v>290</v>
      </c>
      <c r="HN19" s="27">
        <v>57612752</v>
      </c>
      <c r="HO19" s="27">
        <v>17587323</v>
      </c>
      <c r="HP19" s="27">
        <v>15990365</v>
      </c>
      <c r="HQ19" s="27">
        <v>11878306</v>
      </c>
      <c r="HR19" s="27">
        <v>16504870</v>
      </c>
      <c r="HS19" s="27">
        <v>2742864</v>
      </c>
      <c r="HT19" s="27">
        <v>6208645</v>
      </c>
      <c r="HU19" s="27">
        <v>4135142</v>
      </c>
      <c r="HV19" s="27">
        <v>2701158</v>
      </c>
      <c r="HW19" s="29">
        <v>5743797</v>
      </c>
      <c r="HX19" s="24" t="s">
        <v>290</v>
      </c>
      <c r="HY19" s="27">
        <v>5167758</v>
      </c>
      <c r="HZ19" s="27">
        <v>7125098</v>
      </c>
      <c r="IA19" s="27">
        <v>5798779</v>
      </c>
      <c r="IB19" s="27">
        <v>2540505</v>
      </c>
      <c r="IC19" s="27">
        <v>358143872</v>
      </c>
      <c r="ID19" s="27">
        <v>54363323</v>
      </c>
      <c r="IE19" s="27">
        <v>541429</v>
      </c>
      <c r="IF19" s="27">
        <v>43471306</v>
      </c>
      <c r="IG19" s="27">
        <v>3630446340</v>
      </c>
      <c r="IH19" s="29">
        <v>1548199699</v>
      </c>
      <c r="II19" s="24" t="s">
        <v>290</v>
      </c>
      <c r="IJ19" s="27">
        <v>148230798</v>
      </c>
      <c r="IK19" s="27">
        <v>42380388</v>
      </c>
      <c r="IL19" s="27">
        <v>43302026</v>
      </c>
      <c r="IM19" s="27">
        <v>1754906888</v>
      </c>
      <c r="IN19" s="27">
        <v>70076175</v>
      </c>
      <c r="IO19" s="27">
        <v>23350366</v>
      </c>
      <c r="IP19" s="27">
        <v>404294977</v>
      </c>
      <c r="IQ19" s="27">
        <v>374164270</v>
      </c>
      <c r="IR19" s="27">
        <v>23033690</v>
      </c>
      <c r="IS19" s="29">
        <v>5417017</v>
      </c>
      <c r="IT19" s="24" t="s">
        <v>290</v>
      </c>
      <c r="IU19" s="27">
        <v>1680000</v>
      </c>
      <c r="IV19" s="27">
        <v>2835274886</v>
      </c>
      <c r="IW19" s="27">
        <v>2164306070</v>
      </c>
      <c r="IX19" s="27">
        <v>62487768</v>
      </c>
      <c r="IY19" s="27">
        <v>67011578</v>
      </c>
      <c r="IZ19" s="27">
        <v>263983258</v>
      </c>
      <c r="JA19" s="27">
        <v>55325648</v>
      </c>
      <c r="JB19" s="27">
        <v>36877020</v>
      </c>
      <c r="JC19" s="27">
        <v>48651565</v>
      </c>
      <c r="JD19" s="29">
        <v>136631979</v>
      </c>
      <c r="JE19" s="24" t="s">
        <v>290</v>
      </c>
      <c r="JF19" s="27">
        <v>220498408</v>
      </c>
      <c r="JG19" s="27">
        <v>45706834</v>
      </c>
      <c r="JH19" s="27">
        <v>132536962</v>
      </c>
      <c r="JI19" s="27">
        <v>42254612</v>
      </c>
      <c r="JJ19" s="27">
        <v>466889097</v>
      </c>
      <c r="JK19" s="27">
        <v>171445031</v>
      </c>
      <c r="JL19" s="27">
        <v>161964455</v>
      </c>
      <c r="JM19" s="27">
        <v>41589064</v>
      </c>
      <c r="JN19" s="27">
        <v>91890547</v>
      </c>
      <c r="JO19" s="29">
        <v>644043763</v>
      </c>
      <c r="JP19" s="24" t="s">
        <v>290</v>
      </c>
      <c r="JQ19" s="27">
        <v>27696904</v>
      </c>
      <c r="JR19" s="27">
        <v>241566261</v>
      </c>
      <c r="JS19" s="27">
        <v>1760765</v>
      </c>
      <c r="JT19" s="27">
        <v>372231299</v>
      </c>
      <c r="JU19" s="27">
        <v>788534</v>
      </c>
      <c r="JV19" s="27">
        <v>3504590403</v>
      </c>
      <c r="JW19" s="27">
        <v>3504590403</v>
      </c>
      <c r="JX19" s="27">
        <v>84700032</v>
      </c>
      <c r="JY19" s="27">
        <v>68513281</v>
      </c>
      <c r="JZ19" s="29">
        <v>16071056</v>
      </c>
      <c r="KA19" s="24" t="s">
        <v>290</v>
      </c>
      <c r="KB19" s="27">
        <v>115695</v>
      </c>
      <c r="KC19" s="27">
        <f t="shared" si="1"/>
        <v>66896984955</v>
      </c>
      <c r="KD19" s="27">
        <v>58161590033</v>
      </c>
      <c r="KE19" s="27">
        <v>275747615</v>
      </c>
      <c r="KF19" s="27">
        <v>2255553217</v>
      </c>
      <c r="KG19" s="27">
        <v>9099990</v>
      </c>
      <c r="KH19" s="27">
        <v>6194994100</v>
      </c>
      <c r="KI19" s="27">
        <v>338937025792.07001</v>
      </c>
      <c r="KJ19" s="29">
        <v>-121756238037.25</v>
      </c>
      <c r="KK19" s="24"/>
    </row>
    <row r="20" spans="1:297" ht="22.35" customHeight="1" x14ac:dyDescent="0.25">
      <c r="A20" s="24" t="s">
        <v>291</v>
      </c>
      <c r="B20" s="27">
        <f t="shared" si="0"/>
        <v>82896275000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9">
        <v>0</v>
      </c>
      <c r="L20" s="24" t="s">
        <v>291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9">
        <v>0</v>
      </c>
      <c r="W20" s="24" t="s">
        <v>291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9">
        <v>0</v>
      </c>
      <c r="AH20" s="24" t="s">
        <v>291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9">
        <v>0</v>
      </c>
      <c r="AS20" s="24" t="s">
        <v>291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9">
        <v>0</v>
      </c>
      <c r="BD20" s="24" t="s">
        <v>291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9">
        <v>0</v>
      </c>
      <c r="BO20" s="24" t="s">
        <v>291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9">
        <v>0</v>
      </c>
      <c r="BZ20" s="24" t="s">
        <v>291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9">
        <v>0</v>
      </c>
      <c r="CK20" s="24" t="s">
        <v>291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9">
        <v>0</v>
      </c>
      <c r="CV20" s="24" t="s">
        <v>291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9">
        <v>0</v>
      </c>
      <c r="DG20" s="24" t="s">
        <v>291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9">
        <v>0</v>
      </c>
      <c r="DR20" s="24" t="s">
        <v>291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27">
        <v>0</v>
      </c>
      <c r="EB20" s="29">
        <v>0</v>
      </c>
      <c r="EC20" s="24" t="s">
        <v>291</v>
      </c>
      <c r="ED20" s="27">
        <v>0</v>
      </c>
      <c r="EE20" s="27">
        <v>0</v>
      </c>
      <c r="EF20" s="27">
        <v>0</v>
      </c>
      <c r="EG20" s="27">
        <v>0</v>
      </c>
      <c r="EH20" s="27">
        <v>0</v>
      </c>
      <c r="EI20" s="27">
        <v>0</v>
      </c>
      <c r="EJ20" s="27">
        <v>0</v>
      </c>
      <c r="EK20" s="27">
        <v>0</v>
      </c>
      <c r="EL20" s="27">
        <v>0</v>
      </c>
      <c r="EM20" s="29">
        <v>0</v>
      </c>
      <c r="EN20" s="24" t="s">
        <v>291</v>
      </c>
      <c r="EO20" s="27">
        <v>0</v>
      </c>
      <c r="EP20" s="27">
        <v>0</v>
      </c>
      <c r="EQ20" s="27">
        <v>0</v>
      </c>
      <c r="ER20" s="27">
        <v>0</v>
      </c>
      <c r="ES20" s="27">
        <v>0</v>
      </c>
      <c r="ET20" s="27">
        <v>0</v>
      </c>
      <c r="EU20" s="27">
        <v>0</v>
      </c>
      <c r="EV20" s="27">
        <v>0</v>
      </c>
      <c r="EW20" s="27">
        <v>0</v>
      </c>
      <c r="EX20" s="29">
        <v>0</v>
      </c>
      <c r="EY20" s="24" t="s">
        <v>291</v>
      </c>
      <c r="EZ20" s="27">
        <v>0</v>
      </c>
      <c r="FA20" s="27">
        <v>0</v>
      </c>
      <c r="FB20" s="27">
        <v>0</v>
      </c>
      <c r="FC20" s="27">
        <v>0</v>
      </c>
      <c r="FD20" s="27">
        <v>0</v>
      </c>
      <c r="FE20" s="27">
        <v>0</v>
      </c>
      <c r="FF20" s="27">
        <v>0</v>
      </c>
      <c r="FG20" s="27">
        <v>0</v>
      </c>
      <c r="FH20" s="27">
        <v>0</v>
      </c>
      <c r="FI20" s="29">
        <v>0</v>
      </c>
      <c r="FJ20" s="24" t="s">
        <v>291</v>
      </c>
      <c r="FK20" s="27">
        <v>0</v>
      </c>
      <c r="FL20" s="27">
        <v>0</v>
      </c>
      <c r="FM20" s="27">
        <v>0</v>
      </c>
      <c r="FN20" s="27">
        <v>0</v>
      </c>
      <c r="FO20" s="27">
        <v>0</v>
      </c>
      <c r="FP20" s="27">
        <v>0</v>
      </c>
      <c r="FQ20" s="27">
        <v>0</v>
      </c>
      <c r="FR20" s="27">
        <v>0</v>
      </c>
      <c r="FS20" s="27">
        <v>0</v>
      </c>
      <c r="FT20" s="29">
        <v>0</v>
      </c>
      <c r="FU20" s="24" t="s">
        <v>291</v>
      </c>
      <c r="FV20" s="27">
        <v>0</v>
      </c>
      <c r="FW20" s="27">
        <v>0</v>
      </c>
      <c r="FX20" s="27">
        <v>0</v>
      </c>
      <c r="FY20" s="27">
        <v>0</v>
      </c>
      <c r="FZ20" s="27">
        <v>0</v>
      </c>
      <c r="GA20" s="27">
        <v>0</v>
      </c>
      <c r="GB20" s="27">
        <v>0</v>
      </c>
      <c r="GC20" s="27">
        <v>0</v>
      </c>
      <c r="GD20" s="27">
        <v>0</v>
      </c>
      <c r="GE20" s="29">
        <v>0</v>
      </c>
      <c r="GF20" s="24" t="s">
        <v>291</v>
      </c>
      <c r="GG20" s="27">
        <v>0</v>
      </c>
      <c r="GH20" s="27">
        <v>0</v>
      </c>
      <c r="GI20" s="27">
        <v>0</v>
      </c>
      <c r="GJ20" s="27">
        <v>0</v>
      </c>
      <c r="GK20" s="27">
        <v>0</v>
      </c>
      <c r="GL20" s="27">
        <v>0</v>
      </c>
      <c r="GM20" s="27">
        <v>0</v>
      </c>
      <c r="GN20" s="27">
        <v>0</v>
      </c>
      <c r="GO20" s="27">
        <v>0</v>
      </c>
      <c r="GP20" s="29">
        <v>0</v>
      </c>
      <c r="GQ20" s="24" t="s">
        <v>291</v>
      </c>
      <c r="GR20" s="27">
        <v>0</v>
      </c>
      <c r="GS20" s="27">
        <v>0</v>
      </c>
      <c r="GT20" s="27">
        <v>0</v>
      </c>
      <c r="GU20" s="27">
        <v>0</v>
      </c>
      <c r="GV20" s="27">
        <v>0</v>
      </c>
      <c r="GW20" s="27">
        <v>0</v>
      </c>
      <c r="GX20" s="27">
        <v>0</v>
      </c>
      <c r="GY20" s="27">
        <v>0</v>
      </c>
      <c r="GZ20" s="27">
        <v>0</v>
      </c>
      <c r="HA20" s="29">
        <v>0</v>
      </c>
      <c r="HB20" s="24" t="s">
        <v>291</v>
      </c>
      <c r="HC20" s="27">
        <v>0</v>
      </c>
      <c r="HD20" s="27">
        <v>0</v>
      </c>
      <c r="HE20" s="27">
        <v>0</v>
      </c>
      <c r="HF20" s="27">
        <v>0</v>
      </c>
      <c r="HG20" s="27">
        <v>0</v>
      </c>
      <c r="HH20" s="27">
        <v>0</v>
      </c>
      <c r="HI20" s="27">
        <v>0</v>
      </c>
      <c r="HJ20" s="27">
        <v>0</v>
      </c>
      <c r="HK20" s="27">
        <v>0</v>
      </c>
      <c r="HL20" s="29">
        <v>0</v>
      </c>
      <c r="HM20" s="24" t="s">
        <v>291</v>
      </c>
      <c r="HN20" s="27">
        <v>0</v>
      </c>
      <c r="HO20" s="27">
        <v>0</v>
      </c>
      <c r="HP20" s="27">
        <v>0</v>
      </c>
      <c r="HQ20" s="27">
        <v>0</v>
      </c>
      <c r="HR20" s="27">
        <v>0</v>
      </c>
      <c r="HS20" s="27">
        <v>0</v>
      </c>
      <c r="HT20" s="27">
        <v>0</v>
      </c>
      <c r="HU20" s="27">
        <v>0</v>
      </c>
      <c r="HV20" s="27">
        <v>0</v>
      </c>
      <c r="HW20" s="29">
        <v>0</v>
      </c>
      <c r="HX20" s="24" t="s">
        <v>291</v>
      </c>
      <c r="HY20" s="27">
        <v>0</v>
      </c>
      <c r="HZ20" s="27">
        <v>0</v>
      </c>
      <c r="IA20" s="27">
        <v>0</v>
      </c>
      <c r="IB20" s="27">
        <v>0</v>
      </c>
      <c r="IC20" s="27">
        <v>0</v>
      </c>
      <c r="ID20" s="27">
        <v>0</v>
      </c>
      <c r="IE20" s="27">
        <v>0</v>
      </c>
      <c r="IF20" s="27">
        <v>0</v>
      </c>
      <c r="IG20" s="27">
        <v>0</v>
      </c>
      <c r="IH20" s="29">
        <v>0</v>
      </c>
      <c r="II20" s="24" t="s">
        <v>291</v>
      </c>
      <c r="IJ20" s="27">
        <v>0</v>
      </c>
      <c r="IK20" s="27">
        <v>0</v>
      </c>
      <c r="IL20" s="27">
        <v>0</v>
      </c>
      <c r="IM20" s="27">
        <v>0</v>
      </c>
      <c r="IN20" s="27">
        <v>0</v>
      </c>
      <c r="IO20" s="27">
        <v>0</v>
      </c>
      <c r="IP20" s="27">
        <v>0</v>
      </c>
      <c r="IQ20" s="27">
        <v>0</v>
      </c>
      <c r="IR20" s="27">
        <v>0</v>
      </c>
      <c r="IS20" s="29">
        <v>0</v>
      </c>
      <c r="IT20" s="24" t="s">
        <v>291</v>
      </c>
      <c r="IU20" s="27">
        <v>0</v>
      </c>
      <c r="IV20" s="27">
        <v>0</v>
      </c>
      <c r="IW20" s="27">
        <v>0</v>
      </c>
      <c r="IX20" s="27">
        <v>0</v>
      </c>
      <c r="IY20" s="27">
        <v>0</v>
      </c>
      <c r="IZ20" s="27">
        <v>0</v>
      </c>
      <c r="JA20" s="27">
        <v>0</v>
      </c>
      <c r="JB20" s="27">
        <v>0</v>
      </c>
      <c r="JC20" s="27">
        <v>0</v>
      </c>
      <c r="JD20" s="29">
        <v>0</v>
      </c>
      <c r="JE20" s="24" t="s">
        <v>291</v>
      </c>
      <c r="JF20" s="27">
        <v>0</v>
      </c>
      <c r="JG20" s="27">
        <v>0</v>
      </c>
      <c r="JH20" s="27">
        <v>0</v>
      </c>
      <c r="JI20" s="27">
        <v>0</v>
      </c>
      <c r="JJ20" s="27">
        <v>0</v>
      </c>
      <c r="JK20" s="27">
        <v>0</v>
      </c>
      <c r="JL20" s="27">
        <v>0</v>
      </c>
      <c r="JM20" s="27">
        <v>0</v>
      </c>
      <c r="JN20" s="27">
        <v>0</v>
      </c>
      <c r="JO20" s="29">
        <v>0</v>
      </c>
      <c r="JP20" s="24" t="s">
        <v>291</v>
      </c>
      <c r="JQ20" s="27">
        <v>0</v>
      </c>
      <c r="JR20" s="27">
        <v>0</v>
      </c>
      <c r="JS20" s="27">
        <v>0</v>
      </c>
      <c r="JT20" s="27">
        <v>0</v>
      </c>
      <c r="JU20" s="27">
        <v>0</v>
      </c>
      <c r="JV20" s="27">
        <v>0</v>
      </c>
      <c r="JW20" s="27">
        <v>0</v>
      </c>
      <c r="JX20" s="27">
        <v>0</v>
      </c>
      <c r="JY20" s="27">
        <v>0</v>
      </c>
      <c r="JZ20" s="29">
        <v>0</v>
      </c>
      <c r="KA20" s="24" t="s">
        <v>291</v>
      </c>
      <c r="KB20" s="27">
        <v>0</v>
      </c>
      <c r="KC20" s="27">
        <f t="shared" si="1"/>
        <v>0</v>
      </c>
      <c r="KD20" s="27">
        <v>0</v>
      </c>
      <c r="KE20" s="27">
        <v>0</v>
      </c>
      <c r="KF20" s="27">
        <v>0</v>
      </c>
      <c r="KG20" s="27">
        <v>0</v>
      </c>
      <c r="KH20" s="27">
        <v>0</v>
      </c>
      <c r="KI20" s="27">
        <v>82896275000</v>
      </c>
      <c r="KJ20" s="29"/>
      <c r="KK20" s="24"/>
    </row>
    <row r="21" spans="1:297" ht="22.35" customHeight="1" x14ac:dyDescent="0.25">
      <c r="A21" s="24" t="s">
        <v>292</v>
      </c>
      <c r="B21" s="27">
        <f t="shared" si="0"/>
        <v>81192570545</v>
      </c>
      <c r="C21" s="27">
        <v>980166887</v>
      </c>
      <c r="D21" s="27">
        <v>64599441</v>
      </c>
      <c r="E21" s="27">
        <v>0</v>
      </c>
      <c r="F21" s="27">
        <v>0</v>
      </c>
      <c r="G21" s="27">
        <v>0</v>
      </c>
      <c r="H21" s="27">
        <v>915567446</v>
      </c>
      <c r="I21" s="27">
        <v>300447264</v>
      </c>
      <c r="J21" s="27">
        <v>0</v>
      </c>
      <c r="K21" s="29">
        <v>0</v>
      </c>
      <c r="L21" s="24" t="s">
        <v>292</v>
      </c>
      <c r="M21" s="27">
        <v>0</v>
      </c>
      <c r="N21" s="27">
        <v>0</v>
      </c>
      <c r="O21" s="27">
        <v>0</v>
      </c>
      <c r="P21" s="27">
        <v>179680033</v>
      </c>
      <c r="Q21" s="27">
        <v>0</v>
      </c>
      <c r="R21" s="27">
        <v>0</v>
      </c>
      <c r="S21" s="27">
        <v>113490101</v>
      </c>
      <c r="T21" s="27">
        <v>0</v>
      </c>
      <c r="U21" s="27">
        <v>0</v>
      </c>
      <c r="V21" s="29">
        <v>0</v>
      </c>
      <c r="W21" s="24" t="s">
        <v>292</v>
      </c>
      <c r="X21" s="27">
        <v>0</v>
      </c>
      <c r="Y21" s="27">
        <v>5536130</v>
      </c>
      <c r="Z21" s="27">
        <v>0</v>
      </c>
      <c r="AA21" s="27">
        <v>785000</v>
      </c>
      <c r="AB21" s="27">
        <v>956000</v>
      </c>
      <c r="AC21" s="27">
        <v>0</v>
      </c>
      <c r="AD21" s="27">
        <v>290771</v>
      </c>
      <c r="AE21" s="27">
        <v>290771</v>
      </c>
      <c r="AF21" s="27">
        <v>196731018</v>
      </c>
      <c r="AG21" s="29">
        <v>0</v>
      </c>
      <c r="AH21" s="24" t="s">
        <v>292</v>
      </c>
      <c r="AI21" s="27">
        <v>0</v>
      </c>
      <c r="AJ21" s="27">
        <v>0</v>
      </c>
      <c r="AK21" s="27">
        <v>23539514</v>
      </c>
      <c r="AL21" s="27">
        <v>0</v>
      </c>
      <c r="AM21" s="27">
        <v>0</v>
      </c>
      <c r="AN21" s="27">
        <v>0</v>
      </c>
      <c r="AO21" s="27">
        <v>24215236</v>
      </c>
      <c r="AP21" s="27">
        <v>0</v>
      </c>
      <c r="AQ21" s="27">
        <v>0</v>
      </c>
      <c r="AR21" s="29">
        <v>0</v>
      </c>
      <c r="AS21" s="24" t="s">
        <v>292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99795303</v>
      </c>
      <c r="BA21" s="27">
        <v>49180965</v>
      </c>
      <c r="BB21" s="27">
        <v>0</v>
      </c>
      <c r="BC21" s="29">
        <v>0</v>
      </c>
      <c r="BD21" s="24" t="s">
        <v>292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9">
        <v>0</v>
      </c>
      <c r="BO21" s="24" t="s">
        <v>292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854150</v>
      </c>
      <c r="BX21" s="27">
        <v>0</v>
      </c>
      <c r="BY21" s="29">
        <v>218150</v>
      </c>
      <c r="BZ21" s="24" t="s">
        <v>292</v>
      </c>
      <c r="CA21" s="27">
        <v>636000</v>
      </c>
      <c r="CB21" s="27">
        <v>0</v>
      </c>
      <c r="CC21" s="27">
        <v>0</v>
      </c>
      <c r="CD21" s="27">
        <v>0</v>
      </c>
      <c r="CE21" s="27">
        <v>0</v>
      </c>
      <c r="CF21" s="27">
        <v>2759060</v>
      </c>
      <c r="CG21" s="27">
        <v>2759060</v>
      </c>
      <c r="CH21" s="27">
        <v>0</v>
      </c>
      <c r="CI21" s="27">
        <v>0</v>
      </c>
      <c r="CJ21" s="29">
        <v>0</v>
      </c>
      <c r="CK21" s="24" t="s">
        <v>292</v>
      </c>
      <c r="CL21" s="27">
        <v>0</v>
      </c>
      <c r="CM21" s="27">
        <v>0</v>
      </c>
      <c r="CN21" s="27">
        <v>0</v>
      </c>
      <c r="CO21" s="27">
        <v>0</v>
      </c>
      <c r="CP21" s="27">
        <v>867203489</v>
      </c>
      <c r="CQ21" s="27">
        <v>17631200</v>
      </c>
      <c r="CR21" s="27">
        <v>758365331</v>
      </c>
      <c r="CS21" s="27">
        <v>17594790</v>
      </c>
      <c r="CT21" s="27">
        <v>21005314</v>
      </c>
      <c r="CU21" s="29">
        <v>46191215</v>
      </c>
      <c r="CV21" s="24" t="s">
        <v>292</v>
      </c>
      <c r="CW21" s="27">
        <v>0</v>
      </c>
      <c r="CX21" s="27">
        <v>216863</v>
      </c>
      <c r="CY21" s="27">
        <v>6198776</v>
      </c>
      <c r="CZ21" s="27">
        <v>0</v>
      </c>
      <c r="DA21" s="27">
        <v>1653829613</v>
      </c>
      <c r="DB21" s="27">
        <v>1653829613</v>
      </c>
      <c r="DC21" s="27">
        <v>0</v>
      </c>
      <c r="DD21" s="27">
        <v>0</v>
      </c>
      <c r="DE21" s="27">
        <v>1049948942</v>
      </c>
      <c r="DF21" s="29">
        <v>48250000</v>
      </c>
      <c r="DG21" s="24" t="s">
        <v>292</v>
      </c>
      <c r="DH21" s="27">
        <v>1001698942</v>
      </c>
      <c r="DI21" s="27">
        <v>126218929</v>
      </c>
      <c r="DJ21" s="27">
        <v>121964000</v>
      </c>
      <c r="DK21" s="27">
        <v>0</v>
      </c>
      <c r="DL21" s="27">
        <v>0</v>
      </c>
      <c r="DM21" s="27">
        <v>0</v>
      </c>
      <c r="DN21" s="27">
        <v>0</v>
      </c>
      <c r="DO21" s="27">
        <v>4254929</v>
      </c>
      <c r="DP21" s="27">
        <v>0</v>
      </c>
      <c r="DQ21" s="29">
        <v>0</v>
      </c>
      <c r="DR21" s="24" t="s">
        <v>292</v>
      </c>
      <c r="DS21" s="27">
        <v>0</v>
      </c>
      <c r="DT21" s="27">
        <v>0</v>
      </c>
      <c r="DU21" s="27">
        <v>0</v>
      </c>
      <c r="DV21" s="27">
        <v>894870432</v>
      </c>
      <c r="DW21" s="27">
        <v>66221567</v>
      </c>
      <c r="DX21" s="27">
        <v>13404240</v>
      </c>
      <c r="DY21" s="27">
        <v>809704296</v>
      </c>
      <c r="DZ21" s="27">
        <v>0</v>
      </c>
      <c r="EA21" s="27">
        <v>5138388</v>
      </c>
      <c r="EB21" s="29">
        <v>0</v>
      </c>
      <c r="EC21" s="24" t="s">
        <v>292</v>
      </c>
      <c r="ED21" s="27">
        <v>0</v>
      </c>
      <c r="EE21" s="27">
        <v>0</v>
      </c>
      <c r="EF21" s="27">
        <v>401941</v>
      </c>
      <c r="EG21" s="27">
        <v>117990330</v>
      </c>
      <c r="EH21" s="27">
        <v>0</v>
      </c>
      <c r="EI21" s="27">
        <v>0</v>
      </c>
      <c r="EJ21" s="27">
        <v>0</v>
      </c>
      <c r="EK21" s="27">
        <v>0</v>
      </c>
      <c r="EL21" s="27">
        <v>10844442</v>
      </c>
      <c r="EM21" s="29">
        <v>120124</v>
      </c>
      <c r="EN21" s="24" t="s">
        <v>292</v>
      </c>
      <c r="EO21" s="27">
        <v>0</v>
      </c>
      <c r="EP21" s="27">
        <v>0</v>
      </c>
      <c r="EQ21" s="27">
        <v>0</v>
      </c>
      <c r="ER21" s="27">
        <v>0</v>
      </c>
      <c r="ES21" s="27">
        <v>0</v>
      </c>
      <c r="ET21" s="27">
        <v>0</v>
      </c>
      <c r="EU21" s="27">
        <v>16090942</v>
      </c>
      <c r="EV21" s="27">
        <v>65801759</v>
      </c>
      <c r="EW21" s="27">
        <v>0</v>
      </c>
      <c r="EX21" s="29">
        <v>20413112</v>
      </c>
      <c r="EY21" s="24" t="s">
        <v>292</v>
      </c>
      <c r="EZ21" s="27">
        <v>0</v>
      </c>
      <c r="FA21" s="27">
        <v>0</v>
      </c>
      <c r="FB21" s="27">
        <v>0</v>
      </c>
      <c r="FC21" s="27">
        <v>0</v>
      </c>
      <c r="FD21" s="27">
        <v>0</v>
      </c>
      <c r="FE21" s="27">
        <v>0</v>
      </c>
      <c r="FF21" s="27">
        <v>0</v>
      </c>
      <c r="FG21" s="27">
        <v>0</v>
      </c>
      <c r="FH21" s="27">
        <v>0</v>
      </c>
      <c r="FI21" s="29">
        <v>0</v>
      </c>
      <c r="FJ21" s="24" t="s">
        <v>292</v>
      </c>
      <c r="FK21" s="27">
        <v>0</v>
      </c>
      <c r="FL21" s="27">
        <v>0</v>
      </c>
      <c r="FM21" s="27">
        <v>0</v>
      </c>
      <c r="FN21" s="27">
        <v>0</v>
      </c>
      <c r="FO21" s="27">
        <v>0</v>
      </c>
      <c r="FP21" s="27">
        <v>0</v>
      </c>
      <c r="FQ21" s="27">
        <v>0</v>
      </c>
      <c r="FR21" s="27">
        <v>0</v>
      </c>
      <c r="FS21" s="27">
        <v>0</v>
      </c>
      <c r="FT21" s="29">
        <v>4719951</v>
      </c>
      <c r="FU21" s="24" t="s">
        <v>292</v>
      </c>
      <c r="FV21" s="27">
        <v>2911594209</v>
      </c>
      <c r="FW21" s="27">
        <v>1521252326</v>
      </c>
      <c r="FX21" s="27">
        <v>19034643</v>
      </c>
      <c r="FY21" s="27">
        <v>29117000</v>
      </c>
      <c r="FZ21" s="27">
        <v>0</v>
      </c>
      <c r="GA21" s="27">
        <v>0</v>
      </c>
      <c r="GB21" s="27">
        <v>1330207540</v>
      </c>
      <c r="GC21" s="27">
        <v>0</v>
      </c>
      <c r="GD21" s="27">
        <v>0</v>
      </c>
      <c r="GE21" s="29">
        <v>0</v>
      </c>
      <c r="GF21" s="24" t="s">
        <v>292</v>
      </c>
      <c r="GG21" s="27">
        <v>11982700</v>
      </c>
      <c r="GH21" s="27">
        <v>5233043144</v>
      </c>
      <c r="GI21" s="27">
        <v>4681585470</v>
      </c>
      <c r="GJ21" s="27">
        <v>0</v>
      </c>
      <c r="GK21" s="27">
        <v>61256271</v>
      </c>
      <c r="GL21" s="27">
        <v>285900</v>
      </c>
      <c r="GM21" s="27">
        <v>0</v>
      </c>
      <c r="GN21" s="27">
        <v>489915503</v>
      </c>
      <c r="GO21" s="27">
        <v>28049661</v>
      </c>
      <c r="GP21" s="29">
        <v>109766</v>
      </c>
      <c r="GQ21" s="24" t="s">
        <v>292</v>
      </c>
      <c r="GR21" s="27">
        <v>0</v>
      </c>
      <c r="GS21" s="27">
        <v>19413311</v>
      </c>
      <c r="GT21" s="27">
        <v>0</v>
      </c>
      <c r="GU21" s="27">
        <v>8526584</v>
      </c>
      <c r="GV21" s="27">
        <v>0</v>
      </c>
      <c r="GW21" s="27">
        <v>0</v>
      </c>
      <c r="GX21" s="27">
        <v>0</v>
      </c>
      <c r="GY21" s="27">
        <v>0</v>
      </c>
      <c r="GZ21" s="27">
        <v>0</v>
      </c>
      <c r="HA21" s="29">
        <v>16470064</v>
      </c>
      <c r="HB21" s="24" t="s">
        <v>292</v>
      </c>
      <c r="HC21" s="27">
        <v>0</v>
      </c>
      <c r="HD21" s="27">
        <v>0</v>
      </c>
      <c r="HE21" s="27">
        <v>0</v>
      </c>
      <c r="HF21" s="27">
        <v>16470064</v>
      </c>
      <c r="HG21" s="27">
        <v>785439884</v>
      </c>
      <c r="HH21" s="27">
        <v>335107024</v>
      </c>
      <c r="HI21" s="27">
        <v>50912810</v>
      </c>
      <c r="HJ21" s="27">
        <v>286556642</v>
      </c>
      <c r="HK21" s="27">
        <v>0</v>
      </c>
      <c r="HL21" s="29">
        <v>0</v>
      </c>
      <c r="HM21" s="24" t="s">
        <v>292</v>
      </c>
      <c r="HN21" s="27">
        <v>1498154</v>
      </c>
      <c r="HO21" s="27">
        <v>1737916</v>
      </c>
      <c r="HP21" s="27">
        <v>197000</v>
      </c>
      <c r="HQ21" s="27">
        <v>0</v>
      </c>
      <c r="HR21" s="27">
        <v>0</v>
      </c>
      <c r="HS21" s="27">
        <v>0</v>
      </c>
      <c r="HT21" s="27">
        <v>0</v>
      </c>
      <c r="HU21" s="27">
        <v>0</v>
      </c>
      <c r="HV21" s="27">
        <v>0</v>
      </c>
      <c r="HW21" s="29">
        <v>0</v>
      </c>
      <c r="HX21" s="24" t="s">
        <v>292</v>
      </c>
      <c r="HY21" s="27">
        <v>0</v>
      </c>
      <c r="HZ21" s="27">
        <v>0</v>
      </c>
      <c r="IA21" s="27">
        <v>0</v>
      </c>
      <c r="IB21" s="27">
        <v>0</v>
      </c>
      <c r="IC21" s="27">
        <v>100123235</v>
      </c>
      <c r="ID21" s="27">
        <v>0</v>
      </c>
      <c r="IE21" s="27">
        <v>0</v>
      </c>
      <c r="IF21" s="27">
        <v>9307103</v>
      </c>
      <c r="IG21" s="27">
        <v>42915233</v>
      </c>
      <c r="IH21" s="29">
        <v>35431783</v>
      </c>
      <c r="II21" s="24" t="s">
        <v>292</v>
      </c>
      <c r="IJ21" s="27">
        <v>2188000</v>
      </c>
      <c r="IK21" s="27">
        <v>1813632</v>
      </c>
      <c r="IL21" s="27">
        <v>3481818</v>
      </c>
      <c r="IM21" s="27">
        <v>0</v>
      </c>
      <c r="IN21" s="27">
        <v>0</v>
      </c>
      <c r="IO21" s="27">
        <v>0</v>
      </c>
      <c r="IP21" s="27">
        <v>36244337</v>
      </c>
      <c r="IQ21" s="27">
        <v>35665337</v>
      </c>
      <c r="IR21" s="27">
        <v>579000</v>
      </c>
      <c r="IS21" s="29">
        <v>0</v>
      </c>
      <c r="IT21" s="24" t="s">
        <v>292</v>
      </c>
      <c r="IU21" s="27">
        <v>0</v>
      </c>
      <c r="IV21" s="27">
        <v>1862039946</v>
      </c>
      <c r="IW21" s="27">
        <v>1698704779</v>
      </c>
      <c r="IX21" s="27">
        <v>9485129</v>
      </c>
      <c r="IY21" s="27">
        <v>9000000</v>
      </c>
      <c r="IZ21" s="27">
        <v>46492241</v>
      </c>
      <c r="JA21" s="27">
        <v>0</v>
      </c>
      <c r="JB21" s="27">
        <v>0</v>
      </c>
      <c r="JC21" s="27">
        <v>506448</v>
      </c>
      <c r="JD21" s="29">
        <v>97851349</v>
      </c>
      <c r="JE21" s="24" t="s">
        <v>292</v>
      </c>
      <c r="JF21" s="27">
        <v>16137223</v>
      </c>
      <c r="JG21" s="27">
        <v>0</v>
      </c>
      <c r="JH21" s="27">
        <v>8910869</v>
      </c>
      <c r="JI21" s="27">
        <v>7226354</v>
      </c>
      <c r="JJ21" s="27">
        <v>0</v>
      </c>
      <c r="JK21" s="27">
        <v>0</v>
      </c>
      <c r="JL21" s="27">
        <v>0</v>
      </c>
      <c r="JM21" s="27">
        <v>0</v>
      </c>
      <c r="JN21" s="27">
        <v>0</v>
      </c>
      <c r="JO21" s="29">
        <v>0</v>
      </c>
      <c r="JP21" s="24" t="s">
        <v>292</v>
      </c>
      <c r="JQ21" s="27">
        <v>0</v>
      </c>
      <c r="JR21" s="27">
        <v>0</v>
      </c>
      <c r="JS21" s="27">
        <v>0</v>
      </c>
      <c r="JT21" s="27">
        <v>0</v>
      </c>
      <c r="JU21" s="27">
        <v>0</v>
      </c>
      <c r="JV21" s="27">
        <v>35301715</v>
      </c>
      <c r="JW21" s="27">
        <v>35301715</v>
      </c>
      <c r="JX21" s="27">
        <v>0</v>
      </c>
      <c r="JY21" s="27">
        <v>0</v>
      </c>
      <c r="JZ21" s="29">
        <v>0</v>
      </c>
      <c r="KA21" s="24" t="s">
        <v>292</v>
      </c>
      <c r="KB21" s="27">
        <v>0</v>
      </c>
      <c r="KC21" s="27">
        <f t="shared" si="1"/>
        <v>64034024244</v>
      </c>
      <c r="KD21" s="27">
        <v>58161590033</v>
      </c>
      <c r="KE21" s="27">
        <v>275747615</v>
      </c>
      <c r="KF21" s="27">
        <v>2255553217</v>
      </c>
      <c r="KG21" s="27">
        <v>9099990</v>
      </c>
      <c r="KH21" s="27">
        <v>3332033389</v>
      </c>
      <c r="KI21" s="27"/>
      <c r="KJ21" s="29"/>
      <c r="KK21" s="24"/>
    </row>
    <row r="22" spans="1:297" ht="22.35" customHeight="1" x14ac:dyDescent="0.25">
      <c r="A22" s="24" t="s">
        <v>293</v>
      </c>
      <c r="B22" s="27">
        <f t="shared" si="0"/>
        <v>637267116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9">
        <v>0</v>
      </c>
      <c r="L22" s="24" t="s">
        <v>293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9">
        <v>0</v>
      </c>
      <c r="W22" s="24" t="s">
        <v>293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9">
        <v>0</v>
      </c>
      <c r="AH22" s="24" t="s">
        <v>293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9">
        <v>0</v>
      </c>
      <c r="AS22" s="24" t="s">
        <v>293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9">
        <v>0</v>
      </c>
      <c r="BD22" s="24" t="s">
        <v>293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9">
        <v>0</v>
      </c>
      <c r="BO22" s="24" t="s">
        <v>293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9">
        <v>0</v>
      </c>
      <c r="BZ22" s="24" t="s">
        <v>293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9">
        <v>0</v>
      </c>
      <c r="CK22" s="24" t="s">
        <v>293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9">
        <v>0</v>
      </c>
      <c r="CV22" s="24" t="s">
        <v>293</v>
      </c>
      <c r="CW22" s="27">
        <v>0</v>
      </c>
      <c r="CX22" s="27">
        <v>0</v>
      </c>
      <c r="CY22" s="27">
        <v>0</v>
      </c>
      <c r="CZ22" s="27">
        <v>0</v>
      </c>
      <c r="DA22" s="27">
        <v>250000</v>
      </c>
      <c r="DB22" s="27">
        <v>250000</v>
      </c>
      <c r="DC22" s="27">
        <v>0</v>
      </c>
      <c r="DD22" s="27">
        <v>0</v>
      </c>
      <c r="DE22" s="27">
        <v>0</v>
      </c>
      <c r="DF22" s="29">
        <v>0</v>
      </c>
      <c r="DG22" s="24" t="s">
        <v>293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9">
        <v>0</v>
      </c>
      <c r="DR22" s="24" t="s">
        <v>293</v>
      </c>
      <c r="DS22" s="27">
        <v>0</v>
      </c>
      <c r="DT22" s="27">
        <v>0</v>
      </c>
      <c r="DU22" s="27">
        <v>0</v>
      </c>
      <c r="DV22" s="27">
        <v>121512615</v>
      </c>
      <c r="DW22" s="27">
        <v>584697</v>
      </c>
      <c r="DX22" s="27">
        <v>0</v>
      </c>
      <c r="DY22" s="27">
        <v>120927918</v>
      </c>
      <c r="DZ22" s="27">
        <v>0</v>
      </c>
      <c r="EA22" s="27">
        <v>0</v>
      </c>
      <c r="EB22" s="29">
        <v>0</v>
      </c>
      <c r="EC22" s="24" t="s">
        <v>293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27">
        <v>0</v>
      </c>
      <c r="EJ22" s="27">
        <v>0</v>
      </c>
      <c r="EK22" s="27">
        <v>0</v>
      </c>
      <c r="EL22" s="27">
        <v>0</v>
      </c>
      <c r="EM22" s="29">
        <v>0</v>
      </c>
      <c r="EN22" s="24" t="s">
        <v>293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0</v>
      </c>
      <c r="EU22" s="27">
        <v>0</v>
      </c>
      <c r="EV22" s="27">
        <v>0</v>
      </c>
      <c r="EW22" s="27">
        <v>0</v>
      </c>
      <c r="EX22" s="29">
        <v>0</v>
      </c>
      <c r="EY22" s="24" t="s">
        <v>293</v>
      </c>
      <c r="EZ22" s="27">
        <v>0</v>
      </c>
      <c r="FA22" s="27">
        <v>0</v>
      </c>
      <c r="FB22" s="27">
        <v>0</v>
      </c>
      <c r="FC22" s="27">
        <v>0</v>
      </c>
      <c r="FD22" s="27">
        <v>0</v>
      </c>
      <c r="FE22" s="27">
        <v>0</v>
      </c>
      <c r="FF22" s="27">
        <v>0</v>
      </c>
      <c r="FG22" s="27">
        <v>0</v>
      </c>
      <c r="FH22" s="27">
        <v>0</v>
      </c>
      <c r="FI22" s="29">
        <v>0</v>
      </c>
      <c r="FJ22" s="24" t="s">
        <v>293</v>
      </c>
      <c r="FK22" s="27">
        <v>0</v>
      </c>
      <c r="FL22" s="27">
        <v>0</v>
      </c>
      <c r="FM22" s="27">
        <v>0</v>
      </c>
      <c r="FN22" s="27">
        <v>0</v>
      </c>
      <c r="FO22" s="27">
        <v>0</v>
      </c>
      <c r="FP22" s="27">
        <v>0</v>
      </c>
      <c r="FQ22" s="27">
        <v>0</v>
      </c>
      <c r="FR22" s="27">
        <v>0</v>
      </c>
      <c r="FS22" s="27">
        <v>0</v>
      </c>
      <c r="FT22" s="29">
        <v>0</v>
      </c>
      <c r="FU22" s="24" t="s">
        <v>293</v>
      </c>
      <c r="FV22" s="27">
        <v>515184501</v>
      </c>
      <c r="FW22" s="27">
        <v>0</v>
      </c>
      <c r="FX22" s="27">
        <v>0</v>
      </c>
      <c r="FY22" s="27">
        <v>0</v>
      </c>
      <c r="FZ22" s="27">
        <v>0</v>
      </c>
      <c r="GA22" s="27">
        <v>0</v>
      </c>
      <c r="GB22" s="27">
        <v>515184501</v>
      </c>
      <c r="GC22" s="27">
        <v>0</v>
      </c>
      <c r="GD22" s="27">
        <v>0</v>
      </c>
      <c r="GE22" s="29">
        <v>0</v>
      </c>
      <c r="GF22" s="24" t="s">
        <v>293</v>
      </c>
      <c r="GG22" s="27">
        <v>0</v>
      </c>
      <c r="GH22" s="27">
        <v>0</v>
      </c>
      <c r="GI22" s="27">
        <v>0</v>
      </c>
      <c r="GJ22" s="27">
        <v>0</v>
      </c>
      <c r="GK22" s="27">
        <v>0</v>
      </c>
      <c r="GL22" s="27">
        <v>0</v>
      </c>
      <c r="GM22" s="27">
        <v>0</v>
      </c>
      <c r="GN22" s="27">
        <v>0</v>
      </c>
      <c r="GO22" s="27">
        <v>0</v>
      </c>
      <c r="GP22" s="29">
        <v>0</v>
      </c>
      <c r="GQ22" s="24" t="s">
        <v>293</v>
      </c>
      <c r="GR22" s="27">
        <v>0</v>
      </c>
      <c r="GS22" s="27">
        <v>0</v>
      </c>
      <c r="GT22" s="27">
        <v>0</v>
      </c>
      <c r="GU22" s="27">
        <v>0</v>
      </c>
      <c r="GV22" s="27">
        <v>0</v>
      </c>
      <c r="GW22" s="27">
        <v>0</v>
      </c>
      <c r="GX22" s="27">
        <v>0</v>
      </c>
      <c r="GY22" s="27">
        <v>0</v>
      </c>
      <c r="GZ22" s="27">
        <v>0</v>
      </c>
      <c r="HA22" s="29">
        <v>0</v>
      </c>
      <c r="HB22" s="24" t="s">
        <v>293</v>
      </c>
      <c r="HC22" s="27">
        <v>0</v>
      </c>
      <c r="HD22" s="27">
        <v>0</v>
      </c>
      <c r="HE22" s="27">
        <v>0</v>
      </c>
      <c r="HF22" s="27">
        <v>0</v>
      </c>
      <c r="HG22" s="27">
        <v>320000</v>
      </c>
      <c r="HH22" s="27">
        <v>0</v>
      </c>
      <c r="HI22" s="27">
        <v>320000</v>
      </c>
      <c r="HJ22" s="27">
        <v>0</v>
      </c>
      <c r="HK22" s="27">
        <v>0</v>
      </c>
      <c r="HL22" s="29">
        <v>0</v>
      </c>
      <c r="HM22" s="24" t="s">
        <v>293</v>
      </c>
      <c r="HN22" s="27">
        <v>0</v>
      </c>
      <c r="HO22" s="27">
        <v>0</v>
      </c>
      <c r="HP22" s="27">
        <v>0</v>
      </c>
      <c r="HQ22" s="27">
        <v>0</v>
      </c>
      <c r="HR22" s="27">
        <v>0</v>
      </c>
      <c r="HS22" s="27">
        <v>0</v>
      </c>
      <c r="HT22" s="27">
        <v>0</v>
      </c>
      <c r="HU22" s="27">
        <v>0</v>
      </c>
      <c r="HV22" s="27">
        <v>0</v>
      </c>
      <c r="HW22" s="29">
        <v>0</v>
      </c>
      <c r="HX22" s="24" t="s">
        <v>293</v>
      </c>
      <c r="HY22" s="27">
        <v>0</v>
      </c>
      <c r="HZ22" s="27">
        <v>0</v>
      </c>
      <c r="IA22" s="27">
        <v>0</v>
      </c>
      <c r="IB22" s="27">
        <v>0</v>
      </c>
      <c r="IC22" s="27">
        <v>0</v>
      </c>
      <c r="ID22" s="27">
        <v>0</v>
      </c>
      <c r="IE22" s="27">
        <v>0</v>
      </c>
      <c r="IF22" s="27">
        <v>0</v>
      </c>
      <c r="IG22" s="27">
        <v>0</v>
      </c>
      <c r="IH22" s="29">
        <v>0</v>
      </c>
      <c r="II22" s="24" t="s">
        <v>293</v>
      </c>
      <c r="IJ22" s="27">
        <v>0</v>
      </c>
      <c r="IK22" s="27">
        <v>0</v>
      </c>
      <c r="IL22" s="27">
        <v>0</v>
      </c>
      <c r="IM22" s="27">
        <v>0</v>
      </c>
      <c r="IN22" s="27">
        <v>0</v>
      </c>
      <c r="IO22" s="27">
        <v>0</v>
      </c>
      <c r="IP22" s="27">
        <v>0</v>
      </c>
      <c r="IQ22" s="27">
        <v>0</v>
      </c>
      <c r="IR22" s="27">
        <v>0</v>
      </c>
      <c r="IS22" s="29">
        <v>0</v>
      </c>
      <c r="IT22" s="24" t="s">
        <v>293</v>
      </c>
      <c r="IU22" s="27">
        <v>0</v>
      </c>
      <c r="IV22" s="27">
        <v>0</v>
      </c>
      <c r="IW22" s="27">
        <v>0</v>
      </c>
      <c r="IX22" s="27">
        <v>0</v>
      </c>
      <c r="IY22" s="27">
        <v>0</v>
      </c>
      <c r="IZ22" s="27">
        <v>0</v>
      </c>
      <c r="JA22" s="27">
        <v>0</v>
      </c>
      <c r="JB22" s="27">
        <v>0</v>
      </c>
      <c r="JC22" s="27">
        <v>0</v>
      </c>
      <c r="JD22" s="29">
        <v>0</v>
      </c>
      <c r="JE22" s="24" t="s">
        <v>293</v>
      </c>
      <c r="JF22" s="27">
        <v>0</v>
      </c>
      <c r="JG22" s="27">
        <v>0</v>
      </c>
      <c r="JH22" s="27">
        <v>0</v>
      </c>
      <c r="JI22" s="27">
        <v>0</v>
      </c>
      <c r="JJ22" s="27">
        <v>0</v>
      </c>
      <c r="JK22" s="27">
        <v>0</v>
      </c>
      <c r="JL22" s="27">
        <v>0</v>
      </c>
      <c r="JM22" s="27">
        <v>0</v>
      </c>
      <c r="JN22" s="27">
        <v>0</v>
      </c>
      <c r="JO22" s="29">
        <v>0</v>
      </c>
      <c r="JP22" s="24" t="s">
        <v>293</v>
      </c>
      <c r="JQ22" s="27">
        <v>0</v>
      </c>
      <c r="JR22" s="27">
        <v>0</v>
      </c>
      <c r="JS22" s="27">
        <v>0</v>
      </c>
      <c r="JT22" s="27">
        <v>0</v>
      </c>
      <c r="JU22" s="27">
        <v>0</v>
      </c>
      <c r="JV22" s="27">
        <v>0</v>
      </c>
      <c r="JW22" s="27">
        <v>0</v>
      </c>
      <c r="JX22" s="27">
        <v>0</v>
      </c>
      <c r="JY22" s="27">
        <v>0</v>
      </c>
      <c r="JZ22" s="29">
        <v>0</v>
      </c>
      <c r="KA22" s="24" t="s">
        <v>293</v>
      </c>
      <c r="KB22" s="27">
        <v>0</v>
      </c>
      <c r="KC22" s="27">
        <f t="shared" si="1"/>
        <v>0</v>
      </c>
      <c r="KD22" s="27">
        <v>0</v>
      </c>
      <c r="KE22" s="27">
        <v>0</v>
      </c>
      <c r="KF22" s="27">
        <v>0</v>
      </c>
      <c r="KG22" s="27">
        <v>0</v>
      </c>
      <c r="KH22" s="27">
        <v>0</v>
      </c>
      <c r="KI22" s="27"/>
      <c r="KJ22" s="29"/>
      <c r="KK22" s="24"/>
    </row>
    <row r="23" spans="1:297" ht="22.35" customHeight="1" x14ac:dyDescent="0.25">
      <c r="A23" s="24" t="s">
        <v>294</v>
      </c>
      <c r="B23" s="27">
        <f t="shared" si="0"/>
        <v>9644987527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235395974</v>
      </c>
      <c r="J23" s="27">
        <v>0</v>
      </c>
      <c r="K23" s="29">
        <v>0</v>
      </c>
      <c r="L23" s="24" t="s">
        <v>294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9296520</v>
      </c>
      <c r="T23" s="27">
        <v>0</v>
      </c>
      <c r="U23" s="27">
        <v>226099454</v>
      </c>
      <c r="V23" s="29">
        <v>0</v>
      </c>
      <c r="W23" s="24" t="s">
        <v>294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9">
        <v>0</v>
      </c>
      <c r="AH23" s="24" t="s">
        <v>294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9">
        <v>0</v>
      </c>
      <c r="AS23" s="24" t="s">
        <v>294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9">
        <v>0</v>
      </c>
      <c r="BD23" s="24" t="s">
        <v>294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9">
        <v>0</v>
      </c>
      <c r="BO23" s="24" t="s">
        <v>294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9">
        <v>0</v>
      </c>
      <c r="BZ23" s="24" t="s">
        <v>294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9">
        <v>0</v>
      </c>
      <c r="CK23" s="24" t="s">
        <v>294</v>
      </c>
      <c r="CL23" s="27">
        <v>0</v>
      </c>
      <c r="CM23" s="27">
        <v>0</v>
      </c>
      <c r="CN23" s="27">
        <v>0</v>
      </c>
      <c r="CO23" s="27">
        <v>0</v>
      </c>
      <c r="CP23" s="27">
        <v>973916369</v>
      </c>
      <c r="CQ23" s="27">
        <v>39575312</v>
      </c>
      <c r="CR23" s="27">
        <v>932032209</v>
      </c>
      <c r="CS23" s="27">
        <v>0</v>
      </c>
      <c r="CT23" s="27">
        <v>0</v>
      </c>
      <c r="CU23" s="29">
        <v>0</v>
      </c>
      <c r="CV23" s="24" t="s">
        <v>294</v>
      </c>
      <c r="CW23" s="27">
        <v>0</v>
      </c>
      <c r="CX23" s="27">
        <v>0</v>
      </c>
      <c r="CY23" s="27">
        <v>2308848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9">
        <v>0</v>
      </c>
      <c r="DG23" s="24" t="s">
        <v>294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9">
        <v>0</v>
      </c>
      <c r="DR23" s="24" t="s">
        <v>294</v>
      </c>
      <c r="DS23" s="27">
        <v>0</v>
      </c>
      <c r="DT23" s="27">
        <v>0</v>
      </c>
      <c r="DU23" s="27">
        <v>0</v>
      </c>
      <c r="DV23" s="27">
        <v>4287664833</v>
      </c>
      <c r="DW23" s="27">
        <v>0</v>
      </c>
      <c r="DX23" s="27">
        <v>0</v>
      </c>
      <c r="DY23" s="27">
        <v>4287664833</v>
      </c>
      <c r="DZ23" s="27">
        <v>0</v>
      </c>
      <c r="EA23" s="27">
        <v>0</v>
      </c>
      <c r="EB23" s="29">
        <v>0</v>
      </c>
      <c r="EC23" s="24" t="s">
        <v>294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0</v>
      </c>
      <c r="EJ23" s="27">
        <v>0</v>
      </c>
      <c r="EK23" s="27">
        <v>0</v>
      </c>
      <c r="EL23" s="27">
        <v>0</v>
      </c>
      <c r="EM23" s="29">
        <v>0</v>
      </c>
      <c r="EN23" s="24" t="s">
        <v>294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0</v>
      </c>
      <c r="EU23" s="27">
        <v>0</v>
      </c>
      <c r="EV23" s="27">
        <v>0</v>
      </c>
      <c r="EW23" s="27">
        <v>0</v>
      </c>
      <c r="EX23" s="29">
        <v>0</v>
      </c>
      <c r="EY23" s="24" t="s">
        <v>294</v>
      </c>
      <c r="EZ23" s="27">
        <v>0</v>
      </c>
      <c r="FA23" s="27">
        <v>0</v>
      </c>
      <c r="FB23" s="27">
        <v>0</v>
      </c>
      <c r="FC23" s="27">
        <v>0</v>
      </c>
      <c r="FD23" s="27">
        <v>0</v>
      </c>
      <c r="FE23" s="27">
        <v>0</v>
      </c>
      <c r="FF23" s="27">
        <v>0</v>
      </c>
      <c r="FG23" s="27">
        <v>0</v>
      </c>
      <c r="FH23" s="27">
        <v>0</v>
      </c>
      <c r="FI23" s="29">
        <v>0</v>
      </c>
      <c r="FJ23" s="24" t="s">
        <v>294</v>
      </c>
      <c r="FK23" s="27">
        <v>0</v>
      </c>
      <c r="FL23" s="27">
        <v>0</v>
      </c>
      <c r="FM23" s="27">
        <v>0</v>
      </c>
      <c r="FN23" s="27">
        <v>0</v>
      </c>
      <c r="FO23" s="27">
        <v>0</v>
      </c>
      <c r="FP23" s="27">
        <v>0</v>
      </c>
      <c r="FQ23" s="27">
        <v>0</v>
      </c>
      <c r="FR23" s="27">
        <v>0</v>
      </c>
      <c r="FS23" s="27">
        <v>0</v>
      </c>
      <c r="FT23" s="29">
        <v>0</v>
      </c>
      <c r="FU23" s="24" t="s">
        <v>294</v>
      </c>
      <c r="FV23" s="27">
        <v>307729196</v>
      </c>
      <c r="FW23" s="27">
        <v>0</v>
      </c>
      <c r="FX23" s="27">
        <v>0</v>
      </c>
      <c r="FY23" s="27">
        <v>0</v>
      </c>
      <c r="FZ23" s="27">
        <v>0</v>
      </c>
      <c r="GA23" s="27">
        <v>0</v>
      </c>
      <c r="GB23" s="27">
        <v>307729196</v>
      </c>
      <c r="GC23" s="27">
        <v>0</v>
      </c>
      <c r="GD23" s="27">
        <v>0</v>
      </c>
      <c r="GE23" s="29">
        <v>0</v>
      </c>
      <c r="GF23" s="24" t="s">
        <v>294</v>
      </c>
      <c r="GG23" s="27">
        <v>0</v>
      </c>
      <c r="GH23" s="27">
        <v>373155277</v>
      </c>
      <c r="GI23" s="27">
        <v>373155277</v>
      </c>
      <c r="GJ23" s="27">
        <v>0</v>
      </c>
      <c r="GK23" s="27">
        <v>0</v>
      </c>
      <c r="GL23" s="27">
        <v>0</v>
      </c>
      <c r="GM23" s="27">
        <v>0</v>
      </c>
      <c r="GN23" s="27">
        <v>0</v>
      </c>
      <c r="GO23" s="27">
        <v>0</v>
      </c>
      <c r="GP23" s="29">
        <v>0</v>
      </c>
      <c r="GQ23" s="24" t="s">
        <v>294</v>
      </c>
      <c r="GR23" s="27">
        <v>0</v>
      </c>
      <c r="GS23" s="27">
        <v>0</v>
      </c>
      <c r="GT23" s="27">
        <v>0</v>
      </c>
      <c r="GU23" s="27">
        <v>0</v>
      </c>
      <c r="GV23" s="27">
        <v>0</v>
      </c>
      <c r="GW23" s="27">
        <v>0</v>
      </c>
      <c r="GX23" s="27">
        <v>0</v>
      </c>
      <c r="GY23" s="27">
        <v>0</v>
      </c>
      <c r="GZ23" s="27">
        <v>0</v>
      </c>
      <c r="HA23" s="29">
        <v>0</v>
      </c>
      <c r="HB23" s="24" t="s">
        <v>294</v>
      </c>
      <c r="HC23" s="27">
        <v>0</v>
      </c>
      <c r="HD23" s="27">
        <v>0</v>
      </c>
      <c r="HE23" s="27">
        <v>0</v>
      </c>
      <c r="HF23" s="27">
        <v>0</v>
      </c>
      <c r="HG23" s="27">
        <v>220885623</v>
      </c>
      <c r="HH23" s="27">
        <v>159008516</v>
      </c>
      <c r="HI23" s="27">
        <v>0</v>
      </c>
      <c r="HJ23" s="27">
        <v>0</v>
      </c>
      <c r="HK23" s="27">
        <v>0</v>
      </c>
      <c r="HL23" s="29">
        <v>0</v>
      </c>
      <c r="HM23" s="24" t="s">
        <v>294</v>
      </c>
      <c r="HN23" s="27">
        <v>0</v>
      </c>
      <c r="HO23" s="27">
        <v>0</v>
      </c>
      <c r="HP23" s="27">
        <v>0</v>
      </c>
      <c r="HQ23" s="27">
        <v>0</v>
      </c>
      <c r="HR23" s="27">
        <v>0</v>
      </c>
      <c r="HS23" s="27">
        <v>0</v>
      </c>
      <c r="HT23" s="27">
        <v>0</v>
      </c>
      <c r="HU23" s="27">
        <v>0</v>
      </c>
      <c r="HV23" s="27">
        <v>0</v>
      </c>
      <c r="HW23" s="29">
        <v>0</v>
      </c>
      <c r="HX23" s="24" t="s">
        <v>294</v>
      </c>
      <c r="HY23" s="27">
        <v>0</v>
      </c>
      <c r="HZ23" s="27">
        <v>0</v>
      </c>
      <c r="IA23" s="27">
        <v>0</v>
      </c>
      <c r="IB23" s="27">
        <v>0</v>
      </c>
      <c r="IC23" s="27">
        <v>59551231</v>
      </c>
      <c r="ID23" s="27">
        <v>0</v>
      </c>
      <c r="IE23" s="27">
        <v>0</v>
      </c>
      <c r="IF23" s="27">
        <v>2325876</v>
      </c>
      <c r="IG23" s="27">
        <v>0</v>
      </c>
      <c r="IH23" s="29">
        <v>0</v>
      </c>
      <c r="II23" s="24" t="s">
        <v>294</v>
      </c>
      <c r="IJ23" s="27">
        <v>0</v>
      </c>
      <c r="IK23" s="27">
        <v>0</v>
      </c>
      <c r="IL23" s="27">
        <v>0</v>
      </c>
      <c r="IM23" s="27">
        <v>0</v>
      </c>
      <c r="IN23" s="27">
        <v>0</v>
      </c>
      <c r="IO23" s="27">
        <v>0</v>
      </c>
      <c r="IP23" s="27">
        <v>182539928</v>
      </c>
      <c r="IQ23" s="27">
        <v>182539928</v>
      </c>
      <c r="IR23" s="27">
        <v>0</v>
      </c>
      <c r="IS23" s="29">
        <v>0</v>
      </c>
      <c r="IT23" s="24" t="s">
        <v>294</v>
      </c>
      <c r="IU23" s="27">
        <v>0</v>
      </c>
      <c r="IV23" s="27">
        <v>200739616</v>
      </c>
      <c r="IW23" s="27">
        <v>200739616</v>
      </c>
      <c r="IX23" s="27">
        <v>0</v>
      </c>
      <c r="IY23" s="27">
        <v>0</v>
      </c>
      <c r="IZ23" s="27">
        <v>0</v>
      </c>
      <c r="JA23" s="27">
        <v>0</v>
      </c>
      <c r="JB23" s="27">
        <v>0</v>
      </c>
      <c r="JC23" s="27">
        <v>0</v>
      </c>
      <c r="JD23" s="29">
        <v>0</v>
      </c>
      <c r="JE23" s="24" t="s">
        <v>294</v>
      </c>
      <c r="JF23" s="27">
        <v>0</v>
      </c>
      <c r="JG23" s="27">
        <v>0</v>
      </c>
      <c r="JH23" s="27">
        <v>0</v>
      </c>
      <c r="JI23" s="27">
        <v>0</v>
      </c>
      <c r="JJ23" s="27">
        <v>0</v>
      </c>
      <c r="JK23" s="27">
        <v>0</v>
      </c>
      <c r="JL23" s="27">
        <v>0</v>
      </c>
      <c r="JM23" s="27">
        <v>0</v>
      </c>
      <c r="JN23" s="27">
        <v>0</v>
      </c>
      <c r="JO23" s="29">
        <v>0</v>
      </c>
      <c r="JP23" s="24" t="s">
        <v>294</v>
      </c>
      <c r="JQ23" s="27">
        <v>0</v>
      </c>
      <c r="JR23" s="27">
        <v>0</v>
      </c>
      <c r="JS23" s="27">
        <v>0</v>
      </c>
      <c r="JT23" s="27">
        <v>0</v>
      </c>
      <c r="JU23" s="27">
        <v>0</v>
      </c>
      <c r="JV23" s="27">
        <v>0</v>
      </c>
      <c r="JW23" s="27">
        <v>0</v>
      </c>
      <c r="JX23" s="27">
        <v>0</v>
      </c>
      <c r="JY23" s="27">
        <v>0</v>
      </c>
      <c r="JZ23" s="29">
        <v>0</v>
      </c>
      <c r="KA23" s="24" t="s">
        <v>294</v>
      </c>
      <c r="KB23" s="27">
        <v>0</v>
      </c>
      <c r="KC23" s="27">
        <f t="shared" si="1"/>
        <v>2862960711</v>
      </c>
      <c r="KD23" s="27">
        <v>0</v>
      </c>
      <c r="KE23" s="27">
        <v>0</v>
      </c>
      <c r="KF23" s="27">
        <v>0</v>
      </c>
      <c r="KG23" s="27">
        <v>0</v>
      </c>
      <c r="KH23" s="27">
        <v>2862960711</v>
      </c>
      <c r="KI23" s="27"/>
      <c r="KJ23" s="29"/>
      <c r="KK23" s="24"/>
    </row>
    <row r="24" spans="1:297" ht="22.35" customHeight="1" x14ac:dyDescent="0.25">
      <c r="A24" s="24" t="s">
        <v>295</v>
      </c>
      <c r="B24" s="27">
        <f t="shared" si="0"/>
        <v>1058868596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9">
        <v>0</v>
      </c>
      <c r="L24" s="24" t="s">
        <v>295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9">
        <v>0</v>
      </c>
      <c r="W24" s="24" t="s">
        <v>295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622230</v>
      </c>
      <c r="AG24" s="29">
        <v>0</v>
      </c>
      <c r="AH24" s="24" t="s">
        <v>295</v>
      </c>
      <c r="AI24" s="27">
        <v>0</v>
      </c>
      <c r="AJ24" s="27">
        <v>0</v>
      </c>
      <c r="AK24" s="27">
        <v>22230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9">
        <v>0</v>
      </c>
      <c r="AS24" s="24" t="s">
        <v>295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9">
        <v>0</v>
      </c>
      <c r="BD24" s="24" t="s">
        <v>295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9">
        <v>0</v>
      </c>
      <c r="BO24" s="24" t="s">
        <v>295</v>
      </c>
      <c r="BP24" s="27">
        <v>0</v>
      </c>
      <c r="BQ24" s="27">
        <v>0</v>
      </c>
      <c r="BR24" s="27">
        <v>600000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9">
        <v>0</v>
      </c>
      <c r="BZ24" s="24" t="s">
        <v>295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9">
        <v>0</v>
      </c>
      <c r="CK24" s="24" t="s">
        <v>295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9">
        <v>0</v>
      </c>
      <c r="CV24" s="24" t="s">
        <v>295</v>
      </c>
      <c r="CW24" s="27">
        <v>0</v>
      </c>
      <c r="CX24" s="27">
        <v>0</v>
      </c>
      <c r="CY24" s="27">
        <v>0</v>
      </c>
      <c r="CZ24" s="27">
        <v>0</v>
      </c>
      <c r="DA24" s="27">
        <v>400</v>
      </c>
      <c r="DB24" s="27">
        <v>400</v>
      </c>
      <c r="DC24" s="27">
        <v>0</v>
      </c>
      <c r="DD24" s="27">
        <v>0</v>
      </c>
      <c r="DE24" s="27">
        <v>0</v>
      </c>
      <c r="DF24" s="29">
        <v>0</v>
      </c>
      <c r="DG24" s="24" t="s">
        <v>295</v>
      </c>
      <c r="DH24" s="27">
        <v>0</v>
      </c>
      <c r="DI24" s="27">
        <v>638174824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9">
        <v>0</v>
      </c>
      <c r="DR24" s="24" t="s">
        <v>295</v>
      </c>
      <c r="DS24" s="27">
        <v>0</v>
      </c>
      <c r="DT24" s="27">
        <v>638174824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7">
        <v>0</v>
      </c>
      <c r="EB24" s="29">
        <v>0</v>
      </c>
      <c r="EC24" s="24" t="s">
        <v>295</v>
      </c>
      <c r="ED24" s="27">
        <v>0</v>
      </c>
      <c r="EE24" s="27">
        <v>0</v>
      </c>
      <c r="EF24" s="27">
        <v>0</v>
      </c>
      <c r="EG24" s="27">
        <v>411187443</v>
      </c>
      <c r="EH24" s="27">
        <v>0</v>
      </c>
      <c r="EI24" s="27">
        <v>0</v>
      </c>
      <c r="EJ24" s="27">
        <v>0</v>
      </c>
      <c r="EK24" s="27">
        <v>0</v>
      </c>
      <c r="EL24" s="27">
        <v>0</v>
      </c>
      <c r="EM24" s="29">
        <v>0</v>
      </c>
      <c r="EN24" s="24" t="s">
        <v>295</v>
      </c>
      <c r="EO24" s="27">
        <v>0</v>
      </c>
      <c r="EP24" s="27">
        <v>0</v>
      </c>
      <c r="EQ24" s="27">
        <v>0</v>
      </c>
      <c r="ER24" s="27">
        <v>0</v>
      </c>
      <c r="ES24" s="27">
        <v>0</v>
      </c>
      <c r="ET24" s="27">
        <v>0</v>
      </c>
      <c r="EU24" s="27">
        <v>411187443</v>
      </c>
      <c r="EV24" s="27">
        <v>0</v>
      </c>
      <c r="EW24" s="27">
        <v>0</v>
      </c>
      <c r="EX24" s="29">
        <v>0</v>
      </c>
      <c r="EY24" s="24" t="s">
        <v>295</v>
      </c>
      <c r="EZ24" s="27">
        <v>0</v>
      </c>
      <c r="FA24" s="27">
        <v>0</v>
      </c>
      <c r="FB24" s="27">
        <v>0</v>
      </c>
      <c r="FC24" s="27">
        <v>0</v>
      </c>
      <c r="FD24" s="27">
        <v>0</v>
      </c>
      <c r="FE24" s="27">
        <v>0</v>
      </c>
      <c r="FF24" s="27">
        <v>0</v>
      </c>
      <c r="FG24" s="27">
        <v>0</v>
      </c>
      <c r="FH24" s="27">
        <v>0</v>
      </c>
      <c r="FI24" s="29">
        <v>0</v>
      </c>
      <c r="FJ24" s="24" t="s">
        <v>295</v>
      </c>
      <c r="FK24" s="27">
        <v>0</v>
      </c>
      <c r="FL24" s="27">
        <v>0</v>
      </c>
      <c r="FM24" s="27">
        <v>0</v>
      </c>
      <c r="FN24" s="27">
        <v>0</v>
      </c>
      <c r="FO24" s="27">
        <v>0</v>
      </c>
      <c r="FP24" s="27">
        <v>0</v>
      </c>
      <c r="FQ24" s="27">
        <v>0</v>
      </c>
      <c r="FR24" s="27">
        <v>0</v>
      </c>
      <c r="FS24" s="27">
        <v>0</v>
      </c>
      <c r="FT24" s="29">
        <v>0</v>
      </c>
      <c r="FU24" s="24" t="s">
        <v>295</v>
      </c>
      <c r="FV24" s="27">
        <v>8870574</v>
      </c>
      <c r="FW24" s="27">
        <v>4834</v>
      </c>
      <c r="FX24" s="27">
        <v>0</v>
      </c>
      <c r="FY24" s="27">
        <v>0</v>
      </c>
      <c r="FZ24" s="27">
        <v>4945</v>
      </c>
      <c r="GA24" s="27">
        <v>8860795</v>
      </c>
      <c r="GB24" s="27">
        <v>0</v>
      </c>
      <c r="GC24" s="27">
        <v>0</v>
      </c>
      <c r="GD24" s="27">
        <v>0</v>
      </c>
      <c r="GE24" s="29">
        <v>0</v>
      </c>
      <c r="GF24" s="24" t="s">
        <v>295</v>
      </c>
      <c r="GG24" s="27">
        <v>0</v>
      </c>
      <c r="GH24" s="27">
        <v>636</v>
      </c>
      <c r="GI24" s="27">
        <v>0</v>
      </c>
      <c r="GJ24" s="27">
        <v>0</v>
      </c>
      <c r="GK24" s="27">
        <v>0</v>
      </c>
      <c r="GL24" s="27">
        <v>0</v>
      </c>
      <c r="GM24" s="27">
        <v>0</v>
      </c>
      <c r="GN24" s="27">
        <v>636</v>
      </c>
      <c r="GO24" s="27">
        <v>0</v>
      </c>
      <c r="GP24" s="29">
        <v>0</v>
      </c>
      <c r="GQ24" s="24" t="s">
        <v>295</v>
      </c>
      <c r="GR24" s="27">
        <v>0</v>
      </c>
      <c r="GS24" s="27">
        <v>0</v>
      </c>
      <c r="GT24" s="27">
        <v>0</v>
      </c>
      <c r="GU24" s="27">
        <v>0</v>
      </c>
      <c r="GV24" s="27">
        <v>0</v>
      </c>
      <c r="GW24" s="27">
        <v>0</v>
      </c>
      <c r="GX24" s="27">
        <v>0</v>
      </c>
      <c r="GY24" s="27">
        <v>0</v>
      </c>
      <c r="GZ24" s="27">
        <v>0</v>
      </c>
      <c r="HA24" s="29">
        <v>0</v>
      </c>
      <c r="HB24" s="24" t="s">
        <v>295</v>
      </c>
      <c r="HC24" s="27">
        <v>0</v>
      </c>
      <c r="HD24" s="27">
        <v>0</v>
      </c>
      <c r="HE24" s="27">
        <v>0</v>
      </c>
      <c r="HF24" s="27">
        <v>0</v>
      </c>
      <c r="HG24" s="27">
        <v>0</v>
      </c>
      <c r="HH24" s="27">
        <v>0</v>
      </c>
      <c r="HI24" s="27">
        <v>0</v>
      </c>
      <c r="HJ24" s="27">
        <v>0</v>
      </c>
      <c r="HK24" s="27">
        <v>0</v>
      </c>
      <c r="HL24" s="29">
        <v>0</v>
      </c>
      <c r="HM24" s="24" t="s">
        <v>295</v>
      </c>
      <c r="HN24" s="27">
        <v>0</v>
      </c>
      <c r="HO24" s="27">
        <v>0</v>
      </c>
      <c r="HP24" s="27">
        <v>0</v>
      </c>
      <c r="HQ24" s="27">
        <v>0</v>
      </c>
      <c r="HR24" s="27">
        <v>0</v>
      </c>
      <c r="HS24" s="27">
        <v>0</v>
      </c>
      <c r="HT24" s="27">
        <v>0</v>
      </c>
      <c r="HU24" s="27">
        <v>0</v>
      </c>
      <c r="HV24" s="27">
        <v>0</v>
      </c>
      <c r="HW24" s="29">
        <v>0</v>
      </c>
      <c r="HX24" s="24" t="s">
        <v>295</v>
      </c>
      <c r="HY24" s="27">
        <v>0</v>
      </c>
      <c r="HZ24" s="27">
        <v>0</v>
      </c>
      <c r="IA24" s="27">
        <v>0</v>
      </c>
      <c r="IB24" s="27">
        <v>0</v>
      </c>
      <c r="IC24" s="27">
        <v>0</v>
      </c>
      <c r="ID24" s="27">
        <v>0</v>
      </c>
      <c r="IE24" s="27">
        <v>0</v>
      </c>
      <c r="IF24" s="27">
        <v>0</v>
      </c>
      <c r="IG24" s="27">
        <v>12489</v>
      </c>
      <c r="IH24" s="29">
        <v>0</v>
      </c>
      <c r="II24" s="24" t="s">
        <v>295</v>
      </c>
      <c r="IJ24" s="27">
        <v>12489</v>
      </c>
      <c r="IK24" s="27">
        <v>0</v>
      </c>
      <c r="IL24" s="27">
        <v>0</v>
      </c>
      <c r="IM24" s="27">
        <v>0</v>
      </c>
      <c r="IN24" s="27">
        <v>0</v>
      </c>
      <c r="IO24" s="27">
        <v>0</v>
      </c>
      <c r="IP24" s="27">
        <v>0</v>
      </c>
      <c r="IQ24" s="27">
        <v>0</v>
      </c>
      <c r="IR24" s="27">
        <v>0</v>
      </c>
      <c r="IS24" s="29">
        <v>0</v>
      </c>
      <c r="IT24" s="24" t="s">
        <v>295</v>
      </c>
      <c r="IU24" s="27">
        <v>0</v>
      </c>
      <c r="IV24" s="27">
        <v>0</v>
      </c>
      <c r="IW24" s="27">
        <v>0</v>
      </c>
      <c r="IX24" s="27">
        <v>0</v>
      </c>
      <c r="IY24" s="27">
        <v>0</v>
      </c>
      <c r="IZ24" s="27">
        <v>0</v>
      </c>
      <c r="JA24" s="27">
        <v>0</v>
      </c>
      <c r="JB24" s="27">
        <v>0</v>
      </c>
      <c r="JC24" s="27">
        <v>0</v>
      </c>
      <c r="JD24" s="29">
        <v>0</v>
      </c>
      <c r="JE24" s="24" t="s">
        <v>295</v>
      </c>
      <c r="JF24" s="27">
        <v>0</v>
      </c>
      <c r="JG24" s="27">
        <v>0</v>
      </c>
      <c r="JH24" s="27">
        <v>0</v>
      </c>
      <c r="JI24" s="27">
        <v>0</v>
      </c>
      <c r="JJ24" s="27">
        <v>0</v>
      </c>
      <c r="JK24" s="27">
        <v>0</v>
      </c>
      <c r="JL24" s="27">
        <v>0</v>
      </c>
      <c r="JM24" s="27">
        <v>0</v>
      </c>
      <c r="JN24" s="27">
        <v>0</v>
      </c>
      <c r="JO24" s="29">
        <v>0</v>
      </c>
      <c r="JP24" s="24" t="s">
        <v>295</v>
      </c>
      <c r="JQ24" s="27">
        <v>0</v>
      </c>
      <c r="JR24" s="27">
        <v>0</v>
      </c>
      <c r="JS24" s="27">
        <v>0</v>
      </c>
      <c r="JT24" s="27">
        <v>0</v>
      </c>
      <c r="JU24" s="27">
        <v>0</v>
      </c>
      <c r="JV24" s="27">
        <v>0</v>
      </c>
      <c r="JW24" s="27">
        <v>0</v>
      </c>
      <c r="JX24" s="27">
        <v>0</v>
      </c>
      <c r="JY24" s="27">
        <v>0</v>
      </c>
      <c r="JZ24" s="29">
        <v>0</v>
      </c>
      <c r="KA24" s="24" t="s">
        <v>295</v>
      </c>
      <c r="KB24" s="27">
        <v>0</v>
      </c>
      <c r="KC24" s="27">
        <f t="shared" si="1"/>
        <v>0</v>
      </c>
      <c r="KD24" s="27">
        <v>0</v>
      </c>
      <c r="KE24" s="27">
        <v>0</v>
      </c>
      <c r="KF24" s="27">
        <v>0</v>
      </c>
      <c r="KG24" s="27">
        <v>0</v>
      </c>
      <c r="KH24" s="27">
        <v>0</v>
      </c>
      <c r="KI24" s="27"/>
      <c r="KJ24" s="29"/>
      <c r="KK24" s="24"/>
    </row>
    <row r="25" spans="1:297" ht="22.35" customHeight="1" x14ac:dyDescent="0.25">
      <c r="A25" s="24" t="s">
        <v>296</v>
      </c>
      <c r="B25" s="27">
        <f t="shared" si="0"/>
        <v>4835879778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4787857336</v>
      </c>
      <c r="J25" s="27">
        <v>0</v>
      </c>
      <c r="K25" s="29">
        <v>0</v>
      </c>
      <c r="L25" s="24" t="s">
        <v>296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9">
        <v>0</v>
      </c>
      <c r="W25" s="24" t="s">
        <v>296</v>
      </c>
      <c r="X25" s="27">
        <v>4787335336</v>
      </c>
      <c r="Y25" s="27">
        <v>522000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9">
        <v>0</v>
      </c>
      <c r="AH25" s="24" t="s">
        <v>296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9">
        <v>0</v>
      </c>
      <c r="AS25" s="24" t="s">
        <v>296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9">
        <v>0</v>
      </c>
      <c r="BD25" s="24" t="s">
        <v>296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9">
        <v>0</v>
      </c>
      <c r="BO25" s="24" t="s">
        <v>296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9">
        <v>0</v>
      </c>
      <c r="BZ25" s="24" t="s">
        <v>296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4020</v>
      </c>
      <c r="CG25" s="27">
        <v>4020</v>
      </c>
      <c r="CH25" s="27">
        <v>0</v>
      </c>
      <c r="CI25" s="27">
        <v>0</v>
      </c>
      <c r="CJ25" s="29">
        <v>0</v>
      </c>
      <c r="CK25" s="24" t="s">
        <v>296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9">
        <v>0</v>
      </c>
      <c r="CV25" s="24" t="s">
        <v>296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9">
        <v>0</v>
      </c>
      <c r="DG25" s="24" t="s">
        <v>296</v>
      </c>
      <c r="DH25" s="27">
        <v>0</v>
      </c>
      <c r="DI25" s="27">
        <v>33991016</v>
      </c>
      <c r="DJ25" s="27">
        <v>0</v>
      </c>
      <c r="DK25" s="27">
        <v>26547547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9">
        <v>0</v>
      </c>
      <c r="DR25" s="24" t="s">
        <v>296</v>
      </c>
      <c r="DS25" s="27">
        <v>0</v>
      </c>
      <c r="DT25" s="27">
        <v>7443469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9">
        <v>0</v>
      </c>
      <c r="EC25" s="24" t="s">
        <v>296</v>
      </c>
      <c r="ED25" s="27">
        <v>0</v>
      </c>
      <c r="EE25" s="27">
        <v>0</v>
      </c>
      <c r="EF25" s="27">
        <v>0</v>
      </c>
      <c r="EG25" s="27">
        <v>0</v>
      </c>
      <c r="EH25" s="27">
        <v>0</v>
      </c>
      <c r="EI25" s="27">
        <v>0</v>
      </c>
      <c r="EJ25" s="27">
        <v>0</v>
      </c>
      <c r="EK25" s="27">
        <v>0</v>
      </c>
      <c r="EL25" s="27">
        <v>0</v>
      </c>
      <c r="EM25" s="29">
        <v>0</v>
      </c>
      <c r="EN25" s="24" t="s">
        <v>296</v>
      </c>
      <c r="EO25" s="27">
        <v>0</v>
      </c>
      <c r="EP25" s="27">
        <v>0</v>
      </c>
      <c r="EQ25" s="27">
        <v>0</v>
      </c>
      <c r="ER25" s="27">
        <v>0</v>
      </c>
      <c r="ES25" s="27">
        <v>0</v>
      </c>
      <c r="ET25" s="27">
        <v>0</v>
      </c>
      <c r="EU25" s="27">
        <v>0</v>
      </c>
      <c r="EV25" s="27">
        <v>0</v>
      </c>
      <c r="EW25" s="27">
        <v>0</v>
      </c>
      <c r="EX25" s="29">
        <v>0</v>
      </c>
      <c r="EY25" s="24" t="s">
        <v>296</v>
      </c>
      <c r="EZ25" s="27">
        <v>0</v>
      </c>
      <c r="FA25" s="27">
        <v>0</v>
      </c>
      <c r="FB25" s="27">
        <v>0</v>
      </c>
      <c r="FC25" s="27">
        <v>0</v>
      </c>
      <c r="FD25" s="27">
        <v>0</v>
      </c>
      <c r="FE25" s="27">
        <v>0</v>
      </c>
      <c r="FF25" s="27">
        <v>0</v>
      </c>
      <c r="FG25" s="27">
        <v>0</v>
      </c>
      <c r="FH25" s="27">
        <v>0</v>
      </c>
      <c r="FI25" s="29">
        <v>0</v>
      </c>
      <c r="FJ25" s="24" t="s">
        <v>296</v>
      </c>
      <c r="FK25" s="27">
        <v>0</v>
      </c>
      <c r="FL25" s="27">
        <v>0</v>
      </c>
      <c r="FM25" s="27">
        <v>0</v>
      </c>
      <c r="FN25" s="27">
        <v>0</v>
      </c>
      <c r="FO25" s="27">
        <v>0</v>
      </c>
      <c r="FP25" s="27">
        <v>0</v>
      </c>
      <c r="FQ25" s="27">
        <v>0</v>
      </c>
      <c r="FR25" s="27">
        <v>0</v>
      </c>
      <c r="FS25" s="27">
        <v>0</v>
      </c>
      <c r="FT25" s="29">
        <v>0</v>
      </c>
      <c r="FU25" s="24" t="s">
        <v>296</v>
      </c>
      <c r="FV25" s="27">
        <v>0</v>
      </c>
      <c r="FW25" s="27">
        <v>0</v>
      </c>
      <c r="FX25" s="27">
        <v>0</v>
      </c>
      <c r="FY25" s="27">
        <v>0</v>
      </c>
      <c r="FZ25" s="27">
        <v>0</v>
      </c>
      <c r="GA25" s="27">
        <v>0</v>
      </c>
      <c r="GB25" s="27">
        <v>0</v>
      </c>
      <c r="GC25" s="27">
        <v>0</v>
      </c>
      <c r="GD25" s="27">
        <v>0</v>
      </c>
      <c r="GE25" s="29">
        <v>0</v>
      </c>
      <c r="GF25" s="24" t="s">
        <v>296</v>
      </c>
      <c r="GG25" s="27">
        <v>0</v>
      </c>
      <c r="GH25" s="27">
        <v>0</v>
      </c>
      <c r="GI25" s="27">
        <v>0</v>
      </c>
      <c r="GJ25" s="27">
        <v>0</v>
      </c>
      <c r="GK25" s="27">
        <v>0</v>
      </c>
      <c r="GL25" s="27">
        <v>0</v>
      </c>
      <c r="GM25" s="27">
        <v>0</v>
      </c>
      <c r="GN25" s="27">
        <v>0</v>
      </c>
      <c r="GO25" s="27">
        <v>0</v>
      </c>
      <c r="GP25" s="29">
        <v>0</v>
      </c>
      <c r="GQ25" s="24" t="s">
        <v>296</v>
      </c>
      <c r="GR25" s="27">
        <v>0</v>
      </c>
      <c r="GS25" s="27">
        <v>0</v>
      </c>
      <c r="GT25" s="27">
        <v>0</v>
      </c>
      <c r="GU25" s="27">
        <v>0</v>
      </c>
      <c r="GV25" s="27">
        <v>0</v>
      </c>
      <c r="GW25" s="27">
        <v>0</v>
      </c>
      <c r="GX25" s="27">
        <v>0</v>
      </c>
      <c r="GY25" s="27">
        <v>0</v>
      </c>
      <c r="GZ25" s="27">
        <v>0</v>
      </c>
      <c r="HA25" s="29">
        <v>0</v>
      </c>
      <c r="HB25" s="24" t="s">
        <v>296</v>
      </c>
      <c r="HC25" s="27">
        <v>0</v>
      </c>
      <c r="HD25" s="27">
        <v>0</v>
      </c>
      <c r="HE25" s="27">
        <v>0</v>
      </c>
      <c r="HF25" s="27">
        <v>0</v>
      </c>
      <c r="HG25" s="27">
        <v>0</v>
      </c>
      <c r="HH25" s="27">
        <v>0</v>
      </c>
      <c r="HI25" s="27">
        <v>0</v>
      </c>
      <c r="HJ25" s="27">
        <v>0</v>
      </c>
      <c r="HK25" s="27">
        <v>0</v>
      </c>
      <c r="HL25" s="29">
        <v>0</v>
      </c>
      <c r="HM25" s="24" t="s">
        <v>296</v>
      </c>
      <c r="HN25" s="27">
        <v>0</v>
      </c>
      <c r="HO25" s="27">
        <v>0</v>
      </c>
      <c r="HP25" s="27">
        <v>0</v>
      </c>
      <c r="HQ25" s="27">
        <v>0</v>
      </c>
      <c r="HR25" s="27">
        <v>0</v>
      </c>
      <c r="HS25" s="27">
        <v>0</v>
      </c>
      <c r="HT25" s="27">
        <v>0</v>
      </c>
      <c r="HU25" s="27">
        <v>0</v>
      </c>
      <c r="HV25" s="27">
        <v>0</v>
      </c>
      <c r="HW25" s="29">
        <v>0</v>
      </c>
      <c r="HX25" s="24" t="s">
        <v>296</v>
      </c>
      <c r="HY25" s="27">
        <v>0</v>
      </c>
      <c r="HZ25" s="27">
        <v>0</v>
      </c>
      <c r="IA25" s="27">
        <v>0</v>
      </c>
      <c r="IB25" s="27">
        <v>0</v>
      </c>
      <c r="IC25" s="27">
        <v>0</v>
      </c>
      <c r="ID25" s="27">
        <v>0</v>
      </c>
      <c r="IE25" s="27">
        <v>0</v>
      </c>
      <c r="IF25" s="27">
        <v>0</v>
      </c>
      <c r="IG25" s="27">
        <v>0</v>
      </c>
      <c r="IH25" s="29">
        <v>0</v>
      </c>
      <c r="II25" s="24" t="s">
        <v>296</v>
      </c>
      <c r="IJ25" s="27">
        <v>0</v>
      </c>
      <c r="IK25" s="27">
        <v>0</v>
      </c>
      <c r="IL25" s="27">
        <v>0</v>
      </c>
      <c r="IM25" s="27">
        <v>0</v>
      </c>
      <c r="IN25" s="27">
        <v>0</v>
      </c>
      <c r="IO25" s="27">
        <v>0</v>
      </c>
      <c r="IP25" s="27">
        <v>14027406</v>
      </c>
      <c r="IQ25" s="27">
        <v>13527406</v>
      </c>
      <c r="IR25" s="27">
        <v>0</v>
      </c>
      <c r="IS25" s="29">
        <v>500000</v>
      </c>
      <c r="IT25" s="24" t="s">
        <v>296</v>
      </c>
      <c r="IU25" s="27">
        <v>0</v>
      </c>
      <c r="IV25" s="27">
        <v>0</v>
      </c>
      <c r="IW25" s="27">
        <v>0</v>
      </c>
      <c r="IX25" s="27">
        <v>0</v>
      </c>
      <c r="IY25" s="27">
        <v>0</v>
      </c>
      <c r="IZ25" s="27">
        <v>0</v>
      </c>
      <c r="JA25" s="27">
        <v>0</v>
      </c>
      <c r="JB25" s="27">
        <v>0</v>
      </c>
      <c r="JC25" s="27">
        <v>0</v>
      </c>
      <c r="JD25" s="29">
        <v>0</v>
      </c>
      <c r="JE25" s="24" t="s">
        <v>296</v>
      </c>
      <c r="JF25" s="27">
        <v>0</v>
      </c>
      <c r="JG25" s="27">
        <v>0</v>
      </c>
      <c r="JH25" s="27">
        <v>0</v>
      </c>
      <c r="JI25" s="27">
        <v>0</v>
      </c>
      <c r="JJ25" s="27">
        <v>0</v>
      </c>
      <c r="JK25" s="27">
        <v>0</v>
      </c>
      <c r="JL25" s="27">
        <v>0</v>
      </c>
      <c r="JM25" s="27">
        <v>0</v>
      </c>
      <c r="JN25" s="27">
        <v>0</v>
      </c>
      <c r="JO25" s="29">
        <v>0</v>
      </c>
      <c r="JP25" s="24" t="s">
        <v>296</v>
      </c>
      <c r="JQ25" s="27">
        <v>0</v>
      </c>
      <c r="JR25" s="27">
        <v>0</v>
      </c>
      <c r="JS25" s="27">
        <v>0</v>
      </c>
      <c r="JT25" s="27">
        <v>0</v>
      </c>
      <c r="JU25" s="27">
        <v>0</v>
      </c>
      <c r="JV25" s="27">
        <v>0</v>
      </c>
      <c r="JW25" s="27">
        <v>0</v>
      </c>
      <c r="JX25" s="27">
        <v>0</v>
      </c>
      <c r="JY25" s="27">
        <v>0</v>
      </c>
      <c r="JZ25" s="29">
        <v>0</v>
      </c>
      <c r="KA25" s="24" t="s">
        <v>296</v>
      </c>
      <c r="KB25" s="27">
        <v>0</v>
      </c>
      <c r="KC25" s="27">
        <f t="shared" si="1"/>
        <v>0</v>
      </c>
      <c r="KD25" s="27">
        <v>0</v>
      </c>
      <c r="KE25" s="27">
        <v>0</v>
      </c>
      <c r="KF25" s="27">
        <v>0</v>
      </c>
      <c r="KG25" s="27">
        <v>0</v>
      </c>
      <c r="KH25" s="27">
        <v>0</v>
      </c>
      <c r="KI25" s="27"/>
      <c r="KJ25" s="29"/>
      <c r="KK25" s="24"/>
    </row>
    <row r="26" spans="1:297" ht="22.35" customHeight="1" x14ac:dyDescent="0.25">
      <c r="A26" s="24" t="s">
        <v>297</v>
      </c>
      <c r="B26" s="27">
        <f t="shared" si="0"/>
        <v>57252235.000000015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v>0</v>
      </c>
      <c r="L26" s="24" t="s">
        <v>297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9">
        <v>0</v>
      </c>
      <c r="W26" s="24" t="s">
        <v>297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9">
        <v>0</v>
      </c>
      <c r="AH26" s="24" t="s">
        <v>297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9">
        <v>0</v>
      </c>
      <c r="AS26" s="24" t="s">
        <v>297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9">
        <v>0</v>
      </c>
      <c r="BD26" s="24" t="s">
        <v>297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9">
        <v>0</v>
      </c>
      <c r="BO26" s="24" t="s">
        <v>297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9">
        <v>0</v>
      </c>
      <c r="BZ26" s="24" t="s">
        <v>297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9">
        <v>0</v>
      </c>
      <c r="CK26" s="24" t="s">
        <v>297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9">
        <v>0</v>
      </c>
      <c r="CV26" s="24" t="s">
        <v>297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9">
        <v>0</v>
      </c>
      <c r="DG26" s="24" t="s">
        <v>297</v>
      </c>
      <c r="DH26" s="27">
        <v>0</v>
      </c>
      <c r="DI26" s="27">
        <v>57252235.000000015</v>
      </c>
      <c r="DJ26" s="27">
        <v>57252235.000000015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9">
        <v>0</v>
      </c>
      <c r="DR26" s="24" t="s">
        <v>297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7">
        <v>0</v>
      </c>
      <c r="EB26" s="29">
        <v>0</v>
      </c>
      <c r="EC26" s="24" t="s">
        <v>297</v>
      </c>
      <c r="ED26" s="27">
        <v>0</v>
      </c>
      <c r="EE26" s="27">
        <v>0</v>
      </c>
      <c r="EF26" s="27">
        <v>0</v>
      </c>
      <c r="EG26" s="27">
        <v>0</v>
      </c>
      <c r="EH26" s="27">
        <v>0</v>
      </c>
      <c r="EI26" s="27">
        <v>0</v>
      </c>
      <c r="EJ26" s="27">
        <v>0</v>
      </c>
      <c r="EK26" s="27">
        <v>0</v>
      </c>
      <c r="EL26" s="27">
        <v>0</v>
      </c>
      <c r="EM26" s="29">
        <v>0</v>
      </c>
      <c r="EN26" s="24" t="s">
        <v>297</v>
      </c>
      <c r="EO26" s="27">
        <v>0</v>
      </c>
      <c r="EP26" s="27">
        <v>0</v>
      </c>
      <c r="EQ26" s="27">
        <v>0</v>
      </c>
      <c r="ER26" s="27">
        <v>0</v>
      </c>
      <c r="ES26" s="27">
        <v>0</v>
      </c>
      <c r="ET26" s="27">
        <v>0</v>
      </c>
      <c r="EU26" s="27">
        <v>0</v>
      </c>
      <c r="EV26" s="27">
        <v>0</v>
      </c>
      <c r="EW26" s="27">
        <v>0</v>
      </c>
      <c r="EX26" s="29">
        <v>0</v>
      </c>
      <c r="EY26" s="24" t="s">
        <v>297</v>
      </c>
      <c r="EZ26" s="27">
        <v>0</v>
      </c>
      <c r="FA26" s="27">
        <v>0</v>
      </c>
      <c r="FB26" s="27">
        <v>0</v>
      </c>
      <c r="FC26" s="27">
        <v>0</v>
      </c>
      <c r="FD26" s="27">
        <v>0</v>
      </c>
      <c r="FE26" s="27">
        <v>0</v>
      </c>
      <c r="FF26" s="27">
        <v>0</v>
      </c>
      <c r="FG26" s="27">
        <v>0</v>
      </c>
      <c r="FH26" s="27">
        <v>0</v>
      </c>
      <c r="FI26" s="29">
        <v>0</v>
      </c>
      <c r="FJ26" s="24" t="s">
        <v>297</v>
      </c>
      <c r="FK26" s="27">
        <v>0</v>
      </c>
      <c r="FL26" s="27">
        <v>0</v>
      </c>
      <c r="FM26" s="27">
        <v>0</v>
      </c>
      <c r="FN26" s="27">
        <v>0</v>
      </c>
      <c r="FO26" s="27">
        <v>0</v>
      </c>
      <c r="FP26" s="27">
        <v>0</v>
      </c>
      <c r="FQ26" s="27">
        <v>0</v>
      </c>
      <c r="FR26" s="27">
        <v>0</v>
      </c>
      <c r="FS26" s="27">
        <v>0</v>
      </c>
      <c r="FT26" s="29">
        <v>0</v>
      </c>
      <c r="FU26" s="24" t="s">
        <v>297</v>
      </c>
      <c r="FV26" s="27">
        <v>0</v>
      </c>
      <c r="FW26" s="27">
        <v>0</v>
      </c>
      <c r="FX26" s="27">
        <v>0</v>
      </c>
      <c r="FY26" s="27">
        <v>0</v>
      </c>
      <c r="FZ26" s="27">
        <v>0</v>
      </c>
      <c r="GA26" s="27">
        <v>0</v>
      </c>
      <c r="GB26" s="27">
        <v>0</v>
      </c>
      <c r="GC26" s="27">
        <v>0</v>
      </c>
      <c r="GD26" s="27">
        <v>0</v>
      </c>
      <c r="GE26" s="29">
        <v>0</v>
      </c>
      <c r="GF26" s="24" t="s">
        <v>297</v>
      </c>
      <c r="GG26" s="27">
        <v>0</v>
      </c>
      <c r="GH26" s="27">
        <v>0</v>
      </c>
      <c r="GI26" s="27">
        <v>0</v>
      </c>
      <c r="GJ26" s="27">
        <v>0</v>
      </c>
      <c r="GK26" s="27">
        <v>0</v>
      </c>
      <c r="GL26" s="27">
        <v>0</v>
      </c>
      <c r="GM26" s="27">
        <v>0</v>
      </c>
      <c r="GN26" s="27">
        <v>0</v>
      </c>
      <c r="GO26" s="27">
        <v>0</v>
      </c>
      <c r="GP26" s="29">
        <v>0</v>
      </c>
      <c r="GQ26" s="24" t="s">
        <v>297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9">
        <v>0</v>
      </c>
      <c r="HB26" s="24" t="s">
        <v>297</v>
      </c>
      <c r="HC26" s="27">
        <v>0</v>
      </c>
      <c r="HD26" s="27">
        <v>0</v>
      </c>
      <c r="HE26" s="27">
        <v>0</v>
      </c>
      <c r="HF26" s="27">
        <v>0</v>
      </c>
      <c r="HG26" s="27">
        <v>0</v>
      </c>
      <c r="HH26" s="27">
        <v>0</v>
      </c>
      <c r="HI26" s="27">
        <v>0</v>
      </c>
      <c r="HJ26" s="27">
        <v>0</v>
      </c>
      <c r="HK26" s="27">
        <v>0</v>
      </c>
      <c r="HL26" s="29">
        <v>0</v>
      </c>
      <c r="HM26" s="24" t="s">
        <v>297</v>
      </c>
      <c r="HN26" s="27">
        <v>0</v>
      </c>
      <c r="HO26" s="27">
        <v>0</v>
      </c>
      <c r="HP26" s="27">
        <v>0</v>
      </c>
      <c r="HQ26" s="27">
        <v>0</v>
      </c>
      <c r="HR26" s="27">
        <v>0</v>
      </c>
      <c r="HS26" s="27">
        <v>0</v>
      </c>
      <c r="HT26" s="27">
        <v>0</v>
      </c>
      <c r="HU26" s="27">
        <v>0</v>
      </c>
      <c r="HV26" s="27">
        <v>0</v>
      </c>
      <c r="HW26" s="29">
        <v>0</v>
      </c>
      <c r="HX26" s="24" t="s">
        <v>297</v>
      </c>
      <c r="HY26" s="27">
        <v>0</v>
      </c>
      <c r="HZ26" s="27">
        <v>0</v>
      </c>
      <c r="IA26" s="27">
        <v>0</v>
      </c>
      <c r="IB26" s="27">
        <v>0</v>
      </c>
      <c r="IC26" s="27">
        <v>0</v>
      </c>
      <c r="ID26" s="27">
        <v>0</v>
      </c>
      <c r="IE26" s="27">
        <v>0</v>
      </c>
      <c r="IF26" s="27">
        <v>0</v>
      </c>
      <c r="IG26" s="27">
        <v>0</v>
      </c>
      <c r="IH26" s="29">
        <v>0</v>
      </c>
      <c r="II26" s="24" t="s">
        <v>297</v>
      </c>
      <c r="IJ26" s="27">
        <v>0</v>
      </c>
      <c r="IK26" s="27">
        <v>0</v>
      </c>
      <c r="IL26" s="27">
        <v>0</v>
      </c>
      <c r="IM26" s="27">
        <v>0</v>
      </c>
      <c r="IN26" s="27">
        <v>0</v>
      </c>
      <c r="IO26" s="27">
        <v>0</v>
      </c>
      <c r="IP26" s="27">
        <v>0</v>
      </c>
      <c r="IQ26" s="27">
        <v>0</v>
      </c>
      <c r="IR26" s="27">
        <v>0</v>
      </c>
      <c r="IS26" s="29">
        <v>0</v>
      </c>
      <c r="IT26" s="24" t="s">
        <v>297</v>
      </c>
      <c r="IU26" s="27">
        <v>0</v>
      </c>
      <c r="IV26" s="27">
        <v>0</v>
      </c>
      <c r="IW26" s="27">
        <v>0</v>
      </c>
      <c r="IX26" s="27">
        <v>0</v>
      </c>
      <c r="IY26" s="27">
        <v>0</v>
      </c>
      <c r="IZ26" s="27">
        <v>0</v>
      </c>
      <c r="JA26" s="27">
        <v>0</v>
      </c>
      <c r="JB26" s="27">
        <v>0</v>
      </c>
      <c r="JC26" s="27">
        <v>0</v>
      </c>
      <c r="JD26" s="29">
        <v>0</v>
      </c>
      <c r="JE26" s="24" t="s">
        <v>297</v>
      </c>
      <c r="JF26" s="27">
        <v>0</v>
      </c>
      <c r="JG26" s="27">
        <v>0</v>
      </c>
      <c r="JH26" s="27">
        <v>0</v>
      </c>
      <c r="JI26" s="27">
        <v>0</v>
      </c>
      <c r="JJ26" s="27">
        <v>0</v>
      </c>
      <c r="JK26" s="27">
        <v>0</v>
      </c>
      <c r="JL26" s="27">
        <v>0</v>
      </c>
      <c r="JM26" s="27">
        <v>0</v>
      </c>
      <c r="JN26" s="27">
        <v>0</v>
      </c>
      <c r="JO26" s="29">
        <v>0</v>
      </c>
      <c r="JP26" s="24" t="s">
        <v>297</v>
      </c>
      <c r="JQ26" s="27">
        <v>0</v>
      </c>
      <c r="JR26" s="27">
        <v>0</v>
      </c>
      <c r="JS26" s="27">
        <v>0</v>
      </c>
      <c r="JT26" s="27">
        <v>0</v>
      </c>
      <c r="JU26" s="27">
        <v>0</v>
      </c>
      <c r="JV26" s="27">
        <v>0</v>
      </c>
      <c r="JW26" s="27">
        <v>0</v>
      </c>
      <c r="JX26" s="27">
        <v>0</v>
      </c>
      <c r="JY26" s="27">
        <v>0</v>
      </c>
      <c r="JZ26" s="29">
        <v>0</v>
      </c>
      <c r="KA26" s="24" t="s">
        <v>297</v>
      </c>
      <c r="KB26" s="27">
        <v>0</v>
      </c>
      <c r="KC26" s="27">
        <f t="shared" si="1"/>
        <v>0</v>
      </c>
      <c r="KD26" s="27">
        <v>0</v>
      </c>
      <c r="KE26" s="27">
        <v>0</v>
      </c>
      <c r="KF26" s="27">
        <v>0</v>
      </c>
      <c r="KG26" s="27">
        <v>0</v>
      </c>
      <c r="KH26" s="27">
        <v>0</v>
      </c>
      <c r="KI26" s="27"/>
      <c r="KJ26" s="29"/>
      <c r="KK26" s="24"/>
    </row>
    <row r="27" spans="1:297" ht="22.35" customHeight="1" x14ac:dyDescent="0.25">
      <c r="A27" s="24" t="s">
        <v>298</v>
      </c>
      <c r="B27" s="27">
        <f t="shared" si="0"/>
        <v>30592069722</v>
      </c>
      <c r="C27" s="27">
        <v>149105544</v>
      </c>
      <c r="D27" s="27">
        <v>4209907</v>
      </c>
      <c r="E27" s="27">
        <v>122435</v>
      </c>
      <c r="F27" s="27">
        <v>696192</v>
      </c>
      <c r="G27" s="27">
        <v>652715</v>
      </c>
      <c r="H27" s="27">
        <v>143424295</v>
      </c>
      <c r="I27" s="27">
        <v>247710533</v>
      </c>
      <c r="J27" s="27">
        <v>12344149</v>
      </c>
      <c r="K27" s="29">
        <v>13689604</v>
      </c>
      <c r="L27" s="24" t="s">
        <v>298</v>
      </c>
      <c r="M27" s="27">
        <v>6055266</v>
      </c>
      <c r="N27" s="27">
        <v>997878</v>
      </c>
      <c r="O27" s="27">
        <v>2162627</v>
      </c>
      <c r="P27" s="27">
        <v>59449650</v>
      </c>
      <c r="Q27" s="27">
        <v>16324629</v>
      </c>
      <c r="R27" s="27">
        <v>11062275</v>
      </c>
      <c r="S27" s="27">
        <v>16839407</v>
      </c>
      <c r="T27" s="27">
        <v>3137206</v>
      </c>
      <c r="U27" s="27">
        <v>90841667</v>
      </c>
      <c r="V27" s="29">
        <v>2570518</v>
      </c>
      <c r="W27" s="24" t="s">
        <v>298</v>
      </c>
      <c r="X27" s="27">
        <v>558400</v>
      </c>
      <c r="Y27" s="27">
        <v>5981853</v>
      </c>
      <c r="Z27" s="27">
        <v>4342711</v>
      </c>
      <c r="AA27" s="27">
        <v>152975</v>
      </c>
      <c r="AB27" s="27">
        <v>121380</v>
      </c>
      <c r="AC27" s="27">
        <v>1078338</v>
      </c>
      <c r="AD27" s="27">
        <v>38152479</v>
      </c>
      <c r="AE27" s="27">
        <v>38152479</v>
      </c>
      <c r="AF27" s="27">
        <v>5594378541</v>
      </c>
      <c r="AG27" s="29">
        <v>58280133</v>
      </c>
      <c r="AH27" s="24" t="s">
        <v>298</v>
      </c>
      <c r="AI27" s="27">
        <v>1734888</v>
      </c>
      <c r="AJ27" s="27">
        <v>459049</v>
      </c>
      <c r="AK27" s="27">
        <v>2978602</v>
      </c>
      <c r="AL27" s="27">
        <v>82200</v>
      </c>
      <c r="AM27" s="27">
        <v>418500</v>
      </c>
      <c r="AN27" s="27">
        <v>10000</v>
      </c>
      <c r="AO27" s="27">
        <v>5412968</v>
      </c>
      <c r="AP27" s="27">
        <v>15000</v>
      </c>
      <c r="AQ27" s="27">
        <v>211103892</v>
      </c>
      <c r="AR27" s="29">
        <v>26971351</v>
      </c>
      <c r="AS27" s="24" t="s">
        <v>298</v>
      </c>
      <c r="AT27" s="27">
        <v>11940199</v>
      </c>
      <c r="AU27" s="27">
        <v>3331841</v>
      </c>
      <c r="AV27" s="27">
        <v>2681458</v>
      </c>
      <c r="AW27" s="27">
        <v>3230209920</v>
      </c>
      <c r="AX27" s="27">
        <v>122483718</v>
      </c>
      <c r="AY27" s="27">
        <v>244147597</v>
      </c>
      <c r="AZ27" s="27">
        <v>283788294</v>
      </c>
      <c r="BA27" s="27">
        <v>38218867</v>
      </c>
      <c r="BB27" s="27">
        <v>16815356</v>
      </c>
      <c r="BC27" s="29">
        <v>201876525</v>
      </c>
      <c r="BD27" s="24" t="s">
        <v>298</v>
      </c>
      <c r="BE27" s="27">
        <v>51667212</v>
      </c>
      <c r="BF27" s="27">
        <v>409513041</v>
      </c>
      <c r="BG27" s="27">
        <v>34288583</v>
      </c>
      <c r="BH27" s="27">
        <v>32599431</v>
      </c>
      <c r="BI27" s="27">
        <v>257814800</v>
      </c>
      <c r="BJ27" s="27">
        <v>26338509</v>
      </c>
      <c r="BK27" s="27">
        <v>156063534</v>
      </c>
      <c r="BL27" s="27">
        <v>37963691</v>
      </c>
      <c r="BM27" s="27">
        <v>24253510</v>
      </c>
      <c r="BN27" s="29">
        <v>27179200</v>
      </c>
      <c r="BO27" s="24" t="s">
        <v>298</v>
      </c>
      <c r="BP27" s="27">
        <v>11361141</v>
      </c>
      <c r="BQ27" s="27">
        <v>47757677</v>
      </c>
      <c r="BR27" s="27">
        <v>1445414</v>
      </c>
      <c r="BS27" s="27">
        <v>914790</v>
      </c>
      <c r="BT27" s="27">
        <v>0</v>
      </c>
      <c r="BU27" s="27">
        <v>12215650</v>
      </c>
      <c r="BV27" s="27">
        <v>42000</v>
      </c>
      <c r="BW27" s="27">
        <v>14014165</v>
      </c>
      <c r="BX27" s="27">
        <v>1966122</v>
      </c>
      <c r="BY27" s="29">
        <v>3706228</v>
      </c>
      <c r="BZ27" s="24" t="s">
        <v>298</v>
      </c>
      <c r="CA27" s="27">
        <v>1591834</v>
      </c>
      <c r="CB27" s="27">
        <v>827033</v>
      </c>
      <c r="CC27" s="27">
        <v>4310678</v>
      </c>
      <c r="CD27" s="27">
        <v>0</v>
      </c>
      <c r="CE27" s="27">
        <v>1612270</v>
      </c>
      <c r="CF27" s="27">
        <v>18843665</v>
      </c>
      <c r="CG27" s="27">
        <v>11927939</v>
      </c>
      <c r="CH27" s="27">
        <v>6757898</v>
      </c>
      <c r="CI27" s="27">
        <v>26240</v>
      </c>
      <c r="CJ27" s="29">
        <v>9000</v>
      </c>
      <c r="CK27" s="24" t="s">
        <v>298</v>
      </c>
      <c r="CL27" s="27">
        <v>0</v>
      </c>
      <c r="CM27" s="27">
        <v>90739</v>
      </c>
      <c r="CN27" s="27">
        <v>22938</v>
      </c>
      <c r="CO27" s="27">
        <v>8911</v>
      </c>
      <c r="CP27" s="27">
        <v>756262802</v>
      </c>
      <c r="CQ27" s="27">
        <v>109546291</v>
      </c>
      <c r="CR27" s="27">
        <v>465516200</v>
      </c>
      <c r="CS27" s="27">
        <v>72751238</v>
      </c>
      <c r="CT27" s="27">
        <v>7153326</v>
      </c>
      <c r="CU27" s="29">
        <v>18810440</v>
      </c>
      <c r="CV27" s="24" t="s">
        <v>298</v>
      </c>
      <c r="CW27" s="27">
        <v>18724600</v>
      </c>
      <c r="CX27" s="27">
        <v>52067735</v>
      </c>
      <c r="CY27" s="27">
        <v>2146642</v>
      </c>
      <c r="CZ27" s="27">
        <v>9546330</v>
      </c>
      <c r="DA27" s="27">
        <v>20058431</v>
      </c>
      <c r="DB27" s="27">
        <v>15059398</v>
      </c>
      <c r="DC27" s="27">
        <v>4751993</v>
      </c>
      <c r="DD27" s="27">
        <v>247040</v>
      </c>
      <c r="DE27" s="27">
        <v>1323042933</v>
      </c>
      <c r="DF27" s="29">
        <v>5653144</v>
      </c>
      <c r="DG27" s="24" t="s">
        <v>298</v>
      </c>
      <c r="DH27" s="27">
        <v>1317389789</v>
      </c>
      <c r="DI27" s="27">
        <v>10679762574</v>
      </c>
      <c r="DJ27" s="27">
        <v>3230664</v>
      </c>
      <c r="DK27" s="27">
        <v>4147800</v>
      </c>
      <c r="DL27" s="27">
        <v>303000</v>
      </c>
      <c r="DM27" s="27">
        <v>9343167</v>
      </c>
      <c r="DN27" s="27">
        <v>5299955</v>
      </c>
      <c r="DO27" s="27">
        <v>6720836</v>
      </c>
      <c r="DP27" s="27">
        <v>4977183</v>
      </c>
      <c r="DQ27" s="29">
        <v>3299848</v>
      </c>
      <c r="DR27" s="24" t="s">
        <v>298</v>
      </c>
      <c r="DS27" s="27">
        <v>9297061823</v>
      </c>
      <c r="DT27" s="27">
        <v>1337853398</v>
      </c>
      <c r="DU27" s="27">
        <v>7524900</v>
      </c>
      <c r="DV27" s="27">
        <v>102139087</v>
      </c>
      <c r="DW27" s="27">
        <v>54115419</v>
      </c>
      <c r="DX27" s="27">
        <v>3736186</v>
      </c>
      <c r="DY27" s="27">
        <v>3685000</v>
      </c>
      <c r="DZ27" s="27">
        <v>2054349</v>
      </c>
      <c r="EA27" s="27">
        <v>16119555</v>
      </c>
      <c r="EB27" s="29">
        <v>7957325</v>
      </c>
      <c r="EC27" s="24" t="s">
        <v>298</v>
      </c>
      <c r="ED27" s="27">
        <v>6414604</v>
      </c>
      <c r="EE27" s="27">
        <v>8056649</v>
      </c>
      <c r="EF27" s="27">
        <v>0</v>
      </c>
      <c r="EG27" s="27">
        <v>3234117260</v>
      </c>
      <c r="EH27" s="27">
        <v>36733823</v>
      </c>
      <c r="EI27" s="27">
        <v>3197597</v>
      </c>
      <c r="EJ27" s="27">
        <v>3284351</v>
      </c>
      <c r="EK27" s="27">
        <v>2232629</v>
      </c>
      <c r="EL27" s="27">
        <v>126903811</v>
      </c>
      <c r="EM27" s="29">
        <v>5341372</v>
      </c>
      <c r="EN27" s="24" t="s">
        <v>298</v>
      </c>
      <c r="EO27" s="27">
        <v>239740010</v>
      </c>
      <c r="EP27" s="27">
        <v>5521189</v>
      </c>
      <c r="EQ27" s="27">
        <v>2589000</v>
      </c>
      <c r="ER27" s="27">
        <v>125243</v>
      </c>
      <c r="ES27" s="27">
        <v>20700</v>
      </c>
      <c r="ET27" s="27">
        <v>54916</v>
      </c>
      <c r="EU27" s="27">
        <v>708158064</v>
      </c>
      <c r="EV27" s="27">
        <v>141958280</v>
      </c>
      <c r="EW27" s="27">
        <v>367275606</v>
      </c>
      <c r="EX27" s="29">
        <v>405021095</v>
      </c>
      <c r="EY27" s="24" t="s">
        <v>298</v>
      </c>
      <c r="EZ27" s="27">
        <v>98746231</v>
      </c>
      <c r="FA27" s="27">
        <v>19727016</v>
      </c>
      <c r="FB27" s="27">
        <v>367883918</v>
      </c>
      <c r="FC27" s="27">
        <v>26336000</v>
      </c>
      <c r="FD27" s="27">
        <v>61784400</v>
      </c>
      <c r="FE27" s="27">
        <v>24305477</v>
      </c>
      <c r="FF27" s="27">
        <v>15075394</v>
      </c>
      <c r="FG27" s="27">
        <v>73514171</v>
      </c>
      <c r="FH27" s="27">
        <v>21217718</v>
      </c>
      <c r="FI27" s="29">
        <v>321904126</v>
      </c>
      <c r="FJ27" s="24" t="s">
        <v>298</v>
      </c>
      <c r="FK27" s="27">
        <v>66138700</v>
      </c>
      <c r="FL27" s="27">
        <v>6658000</v>
      </c>
      <c r="FM27" s="27">
        <v>9808700</v>
      </c>
      <c r="FN27" s="27">
        <v>17133750</v>
      </c>
      <c r="FO27" s="27">
        <v>24449897</v>
      </c>
      <c r="FP27" s="27">
        <v>2427000</v>
      </c>
      <c r="FQ27" s="27">
        <v>0</v>
      </c>
      <c r="FR27" s="27">
        <v>2567000</v>
      </c>
      <c r="FS27" s="27">
        <v>250000</v>
      </c>
      <c r="FT27" s="29">
        <v>26032076</v>
      </c>
      <c r="FU27" s="24" t="s">
        <v>298</v>
      </c>
      <c r="FV27" s="27">
        <v>1047313095</v>
      </c>
      <c r="FW27" s="27">
        <v>24020814</v>
      </c>
      <c r="FX27" s="27">
        <v>156919052</v>
      </c>
      <c r="FY27" s="27">
        <v>1378560</v>
      </c>
      <c r="FZ27" s="27">
        <v>9083268</v>
      </c>
      <c r="GA27" s="27">
        <v>19242585</v>
      </c>
      <c r="GB27" s="27">
        <v>608711828</v>
      </c>
      <c r="GC27" s="27">
        <v>5069058</v>
      </c>
      <c r="GD27" s="27">
        <v>0</v>
      </c>
      <c r="GE27" s="29">
        <v>12686700</v>
      </c>
      <c r="GF27" s="24" t="s">
        <v>298</v>
      </c>
      <c r="GG27" s="27">
        <v>210201230</v>
      </c>
      <c r="GH27" s="27">
        <v>5284216637</v>
      </c>
      <c r="GI27" s="27">
        <v>3407190976</v>
      </c>
      <c r="GJ27" s="27">
        <v>0</v>
      </c>
      <c r="GK27" s="27">
        <v>59552064</v>
      </c>
      <c r="GL27" s="27">
        <v>356437278</v>
      </c>
      <c r="GM27" s="27">
        <v>7027697</v>
      </c>
      <c r="GN27" s="27">
        <v>1454008622</v>
      </c>
      <c r="GO27" s="27">
        <v>48079572</v>
      </c>
      <c r="GP27" s="29">
        <v>7769197</v>
      </c>
      <c r="GQ27" s="24" t="s">
        <v>298</v>
      </c>
      <c r="GR27" s="27">
        <v>11671776</v>
      </c>
      <c r="GS27" s="27">
        <v>17366078</v>
      </c>
      <c r="GT27" s="27">
        <v>5239136</v>
      </c>
      <c r="GU27" s="27">
        <v>3487669</v>
      </c>
      <c r="GV27" s="27">
        <v>2545716</v>
      </c>
      <c r="GW27" s="27">
        <v>886743</v>
      </c>
      <c r="GX27" s="27">
        <v>886743</v>
      </c>
      <c r="GY27" s="27">
        <v>27911783</v>
      </c>
      <c r="GZ27" s="27">
        <v>27911783</v>
      </c>
      <c r="HA27" s="29">
        <v>34737642</v>
      </c>
      <c r="HB27" s="24" t="s">
        <v>298</v>
      </c>
      <c r="HC27" s="27">
        <v>2177380</v>
      </c>
      <c r="HD27" s="27">
        <v>1126479</v>
      </c>
      <c r="HE27" s="27">
        <v>0</v>
      </c>
      <c r="HF27" s="27">
        <v>31433783</v>
      </c>
      <c r="HG27" s="27">
        <v>834012084</v>
      </c>
      <c r="HH27" s="27">
        <v>71843840</v>
      </c>
      <c r="HI27" s="27">
        <v>260362018</v>
      </c>
      <c r="HJ27" s="27">
        <v>217889807</v>
      </c>
      <c r="HK27" s="27">
        <v>18215503</v>
      </c>
      <c r="HL27" s="29">
        <v>7404660</v>
      </c>
      <c r="HM27" s="24" t="s">
        <v>298</v>
      </c>
      <c r="HN27" s="27">
        <v>17048586</v>
      </c>
      <c r="HO27" s="27">
        <v>12833563</v>
      </c>
      <c r="HP27" s="27">
        <v>11607533</v>
      </c>
      <c r="HQ27" s="27">
        <v>4055612</v>
      </c>
      <c r="HR27" s="27">
        <v>5907695</v>
      </c>
      <c r="HS27" s="27">
        <v>1817825</v>
      </c>
      <c r="HT27" s="27">
        <v>4459924</v>
      </c>
      <c r="HU27" s="27">
        <v>2578675</v>
      </c>
      <c r="HV27" s="27">
        <v>1345779</v>
      </c>
      <c r="HW27" s="29">
        <v>4891035</v>
      </c>
      <c r="HX27" s="24" t="s">
        <v>298</v>
      </c>
      <c r="HY27" s="27">
        <v>3859442</v>
      </c>
      <c r="HZ27" s="27">
        <v>4246436</v>
      </c>
      <c r="IA27" s="27">
        <v>3291812</v>
      </c>
      <c r="IB27" s="27">
        <v>1927130</v>
      </c>
      <c r="IC27" s="27">
        <v>165708344</v>
      </c>
      <c r="ID27" s="27">
        <v>7416989</v>
      </c>
      <c r="IE27" s="27">
        <v>461950</v>
      </c>
      <c r="IF27" s="27">
        <v>4837926</v>
      </c>
      <c r="IG27" s="27">
        <v>172509150</v>
      </c>
      <c r="IH27" s="29">
        <v>76750558</v>
      </c>
      <c r="II27" s="24" t="s">
        <v>298</v>
      </c>
      <c r="IJ27" s="27">
        <v>26347745</v>
      </c>
      <c r="IK27" s="27">
        <v>23290312</v>
      </c>
      <c r="IL27" s="27">
        <v>33279518</v>
      </c>
      <c r="IM27" s="27">
        <v>3771180</v>
      </c>
      <c r="IN27" s="27">
        <v>7480167</v>
      </c>
      <c r="IO27" s="27">
        <v>1589670</v>
      </c>
      <c r="IP27" s="27">
        <v>40567725</v>
      </c>
      <c r="IQ27" s="27">
        <v>21617049</v>
      </c>
      <c r="IR27" s="27">
        <v>12607336</v>
      </c>
      <c r="IS27" s="29">
        <v>4663340</v>
      </c>
      <c r="IT27" s="24" t="s">
        <v>298</v>
      </c>
      <c r="IU27" s="27">
        <v>1680000</v>
      </c>
      <c r="IV27" s="27">
        <v>250557293</v>
      </c>
      <c r="IW27" s="27">
        <v>82020637</v>
      </c>
      <c r="IX27" s="27">
        <v>24377151</v>
      </c>
      <c r="IY27" s="27">
        <v>48993216</v>
      </c>
      <c r="IZ27" s="27">
        <v>5989750</v>
      </c>
      <c r="JA27" s="27">
        <v>14777304</v>
      </c>
      <c r="JB27" s="27">
        <v>12481921</v>
      </c>
      <c r="JC27" s="27">
        <v>39523824</v>
      </c>
      <c r="JD27" s="29">
        <v>22393490</v>
      </c>
      <c r="JE27" s="24" t="s">
        <v>298</v>
      </c>
      <c r="JF27" s="27">
        <v>131048809</v>
      </c>
      <c r="JG27" s="27">
        <v>45079030</v>
      </c>
      <c r="JH27" s="27">
        <v>61377169</v>
      </c>
      <c r="JI27" s="27">
        <v>24592610</v>
      </c>
      <c r="JJ27" s="27">
        <v>51547996</v>
      </c>
      <c r="JK27" s="27">
        <v>8428611</v>
      </c>
      <c r="JL27" s="27">
        <v>14168635</v>
      </c>
      <c r="JM27" s="27">
        <v>12374722</v>
      </c>
      <c r="JN27" s="27">
        <v>16576028</v>
      </c>
      <c r="JO27" s="29">
        <v>378051013</v>
      </c>
      <c r="JP27" s="24" t="s">
        <v>298</v>
      </c>
      <c r="JQ27" s="27">
        <v>3285157</v>
      </c>
      <c r="JR27" s="27">
        <v>915900</v>
      </c>
      <c r="JS27" s="27">
        <v>1224662</v>
      </c>
      <c r="JT27" s="27">
        <v>371894260</v>
      </c>
      <c r="JU27" s="27">
        <v>731034</v>
      </c>
      <c r="JV27" s="27">
        <v>111175863</v>
      </c>
      <c r="JW27" s="27">
        <v>111175863</v>
      </c>
      <c r="JX27" s="27">
        <v>1866303</v>
      </c>
      <c r="JY27" s="27">
        <v>263243</v>
      </c>
      <c r="JZ27" s="29">
        <v>1603060</v>
      </c>
      <c r="KA27" s="24" t="s">
        <v>298</v>
      </c>
      <c r="KB27" s="27">
        <v>0</v>
      </c>
      <c r="KC27" s="27">
        <f t="shared" si="1"/>
        <v>0</v>
      </c>
      <c r="KD27" s="27">
        <v>0</v>
      </c>
      <c r="KE27" s="27">
        <v>0</v>
      </c>
      <c r="KF27" s="27">
        <v>0</v>
      </c>
      <c r="KG27" s="27">
        <v>0</v>
      </c>
      <c r="KH27" s="27">
        <v>0</v>
      </c>
      <c r="KI27" s="27"/>
      <c r="KJ27" s="29"/>
      <c r="KK27" s="24"/>
    </row>
    <row r="28" spans="1:297" ht="22.35" customHeight="1" x14ac:dyDescent="0.25">
      <c r="A28" s="24" t="s">
        <v>299</v>
      </c>
      <c r="B28" s="27">
        <f t="shared" si="0"/>
        <v>44534941152.940002</v>
      </c>
      <c r="C28" s="27">
        <v>70298936</v>
      </c>
      <c r="D28" s="27">
        <v>40757</v>
      </c>
      <c r="E28" s="27">
        <v>5370</v>
      </c>
      <c r="F28" s="27">
        <v>503819</v>
      </c>
      <c r="G28" s="27">
        <v>884009</v>
      </c>
      <c r="H28" s="27">
        <v>68864981</v>
      </c>
      <c r="I28" s="27">
        <v>598256839</v>
      </c>
      <c r="J28" s="27">
        <v>257066325</v>
      </c>
      <c r="K28" s="29">
        <v>272174</v>
      </c>
      <c r="L28" s="24" t="s">
        <v>299</v>
      </c>
      <c r="M28" s="27">
        <v>69386</v>
      </c>
      <c r="N28" s="27">
        <v>0</v>
      </c>
      <c r="O28" s="27">
        <v>0</v>
      </c>
      <c r="P28" s="27">
        <v>8307260</v>
      </c>
      <c r="Q28" s="27">
        <v>103624675</v>
      </c>
      <c r="R28" s="27">
        <v>231004</v>
      </c>
      <c r="S28" s="27">
        <v>185405867</v>
      </c>
      <c r="T28" s="27">
        <v>2896622</v>
      </c>
      <c r="U28" s="27">
        <v>35514665</v>
      </c>
      <c r="V28" s="29">
        <v>3194154</v>
      </c>
      <c r="W28" s="24" t="s">
        <v>299</v>
      </c>
      <c r="X28" s="27">
        <v>1394756</v>
      </c>
      <c r="Y28" s="27">
        <v>198804</v>
      </c>
      <c r="Z28" s="27">
        <v>65401</v>
      </c>
      <c r="AA28" s="27">
        <v>0</v>
      </c>
      <c r="AB28" s="27">
        <v>0</v>
      </c>
      <c r="AC28" s="27">
        <v>15746</v>
      </c>
      <c r="AD28" s="27">
        <v>3430452</v>
      </c>
      <c r="AE28" s="27">
        <v>3430452</v>
      </c>
      <c r="AF28" s="27">
        <v>52265638</v>
      </c>
      <c r="AG28" s="29">
        <v>20188</v>
      </c>
      <c r="AH28" s="24" t="s">
        <v>299</v>
      </c>
      <c r="AI28" s="27">
        <v>77154</v>
      </c>
      <c r="AJ28" s="27">
        <v>0</v>
      </c>
      <c r="AK28" s="27">
        <v>134571</v>
      </c>
      <c r="AL28" s="27">
        <v>7302</v>
      </c>
      <c r="AM28" s="27">
        <v>0</v>
      </c>
      <c r="AN28" s="27">
        <v>1140</v>
      </c>
      <c r="AO28" s="27">
        <v>378740</v>
      </c>
      <c r="AP28" s="27">
        <v>2538</v>
      </c>
      <c r="AQ28" s="27">
        <v>2178201</v>
      </c>
      <c r="AR28" s="29">
        <v>40641</v>
      </c>
      <c r="AS28" s="24" t="s">
        <v>299</v>
      </c>
      <c r="AT28" s="27">
        <v>7404</v>
      </c>
      <c r="AU28" s="27">
        <v>1615</v>
      </c>
      <c r="AV28" s="27">
        <v>0</v>
      </c>
      <c r="AW28" s="27">
        <v>4075379</v>
      </c>
      <c r="AX28" s="27">
        <v>1786215</v>
      </c>
      <c r="AY28" s="27">
        <v>1549643</v>
      </c>
      <c r="AZ28" s="27">
        <v>1187287</v>
      </c>
      <c r="BA28" s="27">
        <v>16045221</v>
      </c>
      <c r="BB28" s="27">
        <v>623704</v>
      </c>
      <c r="BC28" s="29">
        <v>6557613</v>
      </c>
      <c r="BD28" s="24" t="s">
        <v>299</v>
      </c>
      <c r="BE28" s="27">
        <v>565092</v>
      </c>
      <c r="BF28" s="27">
        <v>1828251</v>
      </c>
      <c r="BG28" s="27">
        <v>667595</v>
      </c>
      <c r="BH28" s="27">
        <v>426000</v>
      </c>
      <c r="BI28" s="27">
        <v>1668292</v>
      </c>
      <c r="BJ28" s="27">
        <v>1263941</v>
      </c>
      <c r="BK28" s="27">
        <v>5785153</v>
      </c>
      <c r="BL28" s="27">
        <v>676059</v>
      </c>
      <c r="BM28" s="27">
        <v>498751</v>
      </c>
      <c r="BN28" s="29">
        <v>654834</v>
      </c>
      <c r="BO28" s="24" t="s">
        <v>299</v>
      </c>
      <c r="BP28" s="27">
        <v>516811</v>
      </c>
      <c r="BQ28" s="27">
        <v>894539</v>
      </c>
      <c r="BR28" s="27">
        <v>424428</v>
      </c>
      <c r="BS28" s="27">
        <v>873895</v>
      </c>
      <c r="BT28" s="27">
        <v>0</v>
      </c>
      <c r="BU28" s="27">
        <v>423300</v>
      </c>
      <c r="BV28" s="27">
        <v>424141</v>
      </c>
      <c r="BW28" s="27">
        <v>906331</v>
      </c>
      <c r="BX28" s="27">
        <v>36830</v>
      </c>
      <c r="BY28" s="29">
        <v>699652</v>
      </c>
      <c r="BZ28" s="24" t="s">
        <v>299</v>
      </c>
      <c r="CA28" s="27">
        <v>58363</v>
      </c>
      <c r="CB28" s="27">
        <v>30599</v>
      </c>
      <c r="CC28" s="27">
        <v>38996</v>
      </c>
      <c r="CD28" s="27">
        <v>254</v>
      </c>
      <c r="CE28" s="27">
        <v>41637</v>
      </c>
      <c r="CF28" s="27">
        <v>3011373</v>
      </c>
      <c r="CG28" s="27">
        <v>51044</v>
      </c>
      <c r="CH28" s="27">
        <v>2730055</v>
      </c>
      <c r="CI28" s="27">
        <v>4048</v>
      </c>
      <c r="CJ28" s="29">
        <v>56057</v>
      </c>
      <c r="CK28" s="24" t="s">
        <v>299</v>
      </c>
      <c r="CL28" s="27">
        <v>110316</v>
      </c>
      <c r="CM28" s="27">
        <v>7024</v>
      </c>
      <c r="CN28" s="27">
        <v>2251</v>
      </c>
      <c r="CO28" s="27">
        <v>50578</v>
      </c>
      <c r="CP28" s="27">
        <v>10501572716.540001</v>
      </c>
      <c r="CQ28" s="27">
        <v>3316616414</v>
      </c>
      <c r="CR28" s="27">
        <v>6789677491</v>
      </c>
      <c r="CS28" s="27">
        <v>273998882.53999996</v>
      </c>
      <c r="CT28" s="27">
        <v>11028318</v>
      </c>
      <c r="CU28" s="29">
        <v>50880</v>
      </c>
      <c r="CV28" s="24" t="s">
        <v>299</v>
      </c>
      <c r="CW28" s="27">
        <v>23182652</v>
      </c>
      <c r="CX28" s="27">
        <v>86563345</v>
      </c>
      <c r="CY28" s="27">
        <v>255434</v>
      </c>
      <c r="CZ28" s="27">
        <v>199300</v>
      </c>
      <c r="DA28" s="27">
        <v>59735392</v>
      </c>
      <c r="DB28" s="27">
        <v>57871942</v>
      </c>
      <c r="DC28" s="27">
        <v>1855988</v>
      </c>
      <c r="DD28" s="27">
        <v>7462</v>
      </c>
      <c r="DE28" s="27">
        <v>6426370744</v>
      </c>
      <c r="DF28" s="29">
        <v>3493</v>
      </c>
      <c r="DG28" s="24" t="s">
        <v>299</v>
      </c>
      <c r="DH28" s="27">
        <v>6426367251</v>
      </c>
      <c r="DI28" s="27">
        <v>3818957433.4000001</v>
      </c>
      <c r="DJ28" s="27">
        <v>20216842</v>
      </c>
      <c r="DK28" s="27">
        <v>1053004</v>
      </c>
      <c r="DL28" s="27">
        <v>59409624</v>
      </c>
      <c r="DM28" s="27">
        <v>511763</v>
      </c>
      <c r="DN28" s="27">
        <v>51093</v>
      </c>
      <c r="DO28" s="27">
        <v>130222</v>
      </c>
      <c r="DP28" s="27">
        <v>120177</v>
      </c>
      <c r="DQ28" s="29">
        <v>50779</v>
      </c>
      <c r="DR28" s="24" t="s">
        <v>299</v>
      </c>
      <c r="DS28" s="27">
        <v>7752203</v>
      </c>
      <c r="DT28" s="27">
        <v>3729060293.4000001</v>
      </c>
      <c r="DU28" s="27">
        <v>601433</v>
      </c>
      <c r="DV28" s="27">
        <v>296970816</v>
      </c>
      <c r="DW28" s="27">
        <v>72727937</v>
      </c>
      <c r="DX28" s="27">
        <v>62205995</v>
      </c>
      <c r="DY28" s="27">
        <v>1487469</v>
      </c>
      <c r="DZ28" s="27">
        <v>13184</v>
      </c>
      <c r="EA28" s="27">
        <v>34300949</v>
      </c>
      <c r="EB28" s="29">
        <v>48476073</v>
      </c>
      <c r="EC28" s="24" t="s">
        <v>299</v>
      </c>
      <c r="ED28" s="27">
        <v>42871072</v>
      </c>
      <c r="EE28" s="27">
        <v>34888137</v>
      </c>
      <c r="EF28" s="27">
        <v>0</v>
      </c>
      <c r="EG28" s="27">
        <v>2134657647</v>
      </c>
      <c r="EH28" s="27">
        <v>2849453</v>
      </c>
      <c r="EI28" s="27">
        <v>18176</v>
      </c>
      <c r="EJ28" s="27">
        <v>0</v>
      </c>
      <c r="EK28" s="27">
        <v>13202</v>
      </c>
      <c r="EL28" s="27">
        <v>439780306</v>
      </c>
      <c r="EM28" s="29">
        <v>1638851291</v>
      </c>
      <c r="EN28" s="24" t="s">
        <v>299</v>
      </c>
      <c r="EO28" s="27">
        <v>66648</v>
      </c>
      <c r="EP28" s="27">
        <v>330366</v>
      </c>
      <c r="EQ28" s="27">
        <v>0</v>
      </c>
      <c r="ER28" s="27">
        <v>0</v>
      </c>
      <c r="ES28" s="27">
        <v>0</v>
      </c>
      <c r="ET28" s="27">
        <v>0</v>
      </c>
      <c r="EU28" s="27">
        <v>372621</v>
      </c>
      <c r="EV28" s="27">
        <v>209270</v>
      </c>
      <c r="EW28" s="27">
        <v>359132</v>
      </c>
      <c r="EX28" s="29">
        <v>37512</v>
      </c>
      <c r="EY28" s="24" t="s">
        <v>299</v>
      </c>
      <c r="EZ28" s="27">
        <v>79334</v>
      </c>
      <c r="FA28" s="27">
        <v>30888</v>
      </c>
      <c r="FB28" s="27">
        <v>57997</v>
      </c>
      <c r="FC28" s="27">
        <v>3104</v>
      </c>
      <c r="FD28" s="27">
        <v>296870</v>
      </c>
      <c r="FE28" s="27">
        <v>3716</v>
      </c>
      <c r="FF28" s="27">
        <v>0</v>
      </c>
      <c r="FG28" s="27">
        <v>27442</v>
      </c>
      <c r="FH28" s="27">
        <v>1229574</v>
      </c>
      <c r="FI28" s="29">
        <v>694581</v>
      </c>
      <c r="FJ28" s="24" t="s">
        <v>299</v>
      </c>
      <c r="FK28" s="27">
        <v>2063</v>
      </c>
      <c r="FL28" s="27">
        <v>0</v>
      </c>
      <c r="FM28" s="27">
        <v>0</v>
      </c>
      <c r="FN28" s="27">
        <v>9320</v>
      </c>
      <c r="FO28" s="27">
        <v>3220</v>
      </c>
      <c r="FP28" s="27">
        <v>0</v>
      </c>
      <c r="FQ28" s="27">
        <v>0</v>
      </c>
      <c r="FR28" s="27">
        <v>0</v>
      </c>
      <c r="FS28" s="27">
        <v>0</v>
      </c>
      <c r="FT28" s="29">
        <v>49331561</v>
      </c>
      <c r="FU28" s="24" t="s">
        <v>299</v>
      </c>
      <c r="FV28" s="27">
        <v>2367827996</v>
      </c>
      <c r="FW28" s="27">
        <v>625808643</v>
      </c>
      <c r="FX28" s="27">
        <v>638005409</v>
      </c>
      <c r="FY28" s="27">
        <v>1315230</v>
      </c>
      <c r="FZ28" s="27">
        <v>72664297</v>
      </c>
      <c r="GA28" s="27">
        <v>3049223</v>
      </c>
      <c r="GB28" s="27">
        <v>827491545</v>
      </c>
      <c r="GC28" s="27">
        <v>116795579</v>
      </c>
      <c r="GD28" s="27">
        <v>556518</v>
      </c>
      <c r="GE28" s="29">
        <v>242890</v>
      </c>
      <c r="GF28" s="24" t="s">
        <v>299</v>
      </c>
      <c r="GG28" s="27">
        <v>81898662</v>
      </c>
      <c r="GH28" s="27">
        <v>14411969922</v>
      </c>
      <c r="GI28" s="27">
        <v>9446928682</v>
      </c>
      <c r="GJ28" s="27">
        <v>246595</v>
      </c>
      <c r="GK28" s="27">
        <v>24804747</v>
      </c>
      <c r="GL28" s="27">
        <v>23202464</v>
      </c>
      <c r="GM28" s="27">
        <v>27112023</v>
      </c>
      <c r="GN28" s="27">
        <v>4889675411</v>
      </c>
      <c r="GO28" s="27">
        <v>18990262</v>
      </c>
      <c r="GP28" s="29">
        <v>194618</v>
      </c>
      <c r="GQ28" s="24" t="s">
        <v>299</v>
      </c>
      <c r="GR28" s="27">
        <v>5533652</v>
      </c>
      <c r="GS28" s="27">
        <v>8321146</v>
      </c>
      <c r="GT28" s="27">
        <v>98771</v>
      </c>
      <c r="GU28" s="27">
        <v>3984487</v>
      </c>
      <c r="GV28" s="27">
        <v>857588</v>
      </c>
      <c r="GW28" s="27">
        <v>29222</v>
      </c>
      <c r="GX28" s="27">
        <v>29222</v>
      </c>
      <c r="GY28" s="27">
        <v>864126</v>
      </c>
      <c r="GZ28" s="27">
        <v>864126</v>
      </c>
      <c r="HA28" s="29">
        <v>651260325</v>
      </c>
      <c r="HB28" s="24" t="s">
        <v>299</v>
      </c>
      <c r="HC28" s="27">
        <v>29644</v>
      </c>
      <c r="HD28" s="27">
        <v>1960</v>
      </c>
      <c r="HE28" s="27">
        <v>982</v>
      </c>
      <c r="HF28" s="27">
        <v>651227739</v>
      </c>
      <c r="HG28" s="27">
        <v>1030137409</v>
      </c>
      <c r="HH28" s="27">
        <v>48403865</v>
      </c>
      <c r="HI28" s="27">
        <v>315168255</v>
      </c>
      <c r="HJ28" s="27">
        <v>524408562</v>
      </c>
      <c r="HK28" s="27">
        <v>17769270</v>
      </c>
      <c r="HL28" s="29">
        <v>17689863</v>
      </c>
      <c r="HM28" s="24" t="s">
        <v>299</v>
      </c>
      <c r="HN28" s="27">
        <v>11310238</v>
      </c>
      <c r="HO28" s="27">
        <v>1092465</v>
      </c>
      <c r="HP28" s="27">
        <v>4064874</v>
      </c>
      <c r="HQ28" s="27">
        <v>2329996</v>
      </c>
      <c r="HR28" s="27">
        <v>7153522</v>
      </c>
      <c r="HS28" s="27">
        <v>742733</v>
      </c>
      <c r="HT28" s="27">
        <v>1022742</v>
      </c>
      <c r="HU28" s="27">
        <v>1521737</v>
      </c>
      <c r="HV28" s="27">
        <v>1341425</v>
      </c>
      <c r="HW28" s="29">
        <v>852762</v>
      </c>
      <c r="HX28" s="24" t="s">
        <v>299</v>
      </c>
      <c r="HY28" s="27">
        <v>1289218</v>
      </c>
      <c r="HZ28" s="27">
        <v>2878662</v>
      </c>
      <c r="IA28" s="27">
        <v>1882387</v>
      </c>
      <c r="IB28" s="27">
        <v>7363</v>
      </c>
      <c r="IC28" s="27">
        <v>20870699</v>
      </c>
      <c r="ID28" s="27">
        <v>43570487</v>
      </c>
      <c r="IE28" s="27">
        <v>12563</v>
      </c>
      <c r="IF28" s="27">
        <v>4753721</v>
      </c>
      <c r="IG28" s="27">
        <v>1541446529</v>
      </c>
      <c r="IH28" s="29">
        <v>1353731769</v>
      </c>
      <c r="II28" s="24" t="s">
        <v>299</v>
      </c>
      <c r="IJ28" s="27">
        <v>115119265</v>
      </c>
      <c r="IK28" s="27">
        <v>1303658</v>
      </c>
      <c r="IL28" s="27">
        <v>3904717</v>
      </c>
      <c r="IM28" s="27">
        <v>6331915</v>
      </c>
      <c r="IN28" s="27">
        <v>54689400</v>
      </c>
      <c r="IO28" s="27">
        <v>6365805</v>
      </c>
      <c r="IP28" s="27">
        <v>13444972</v>
      </c>
      <c r="IQ28" s="27">
        <v>13187617</v>
      </c>
      <c r="IR28" s="27">
        <v>7355</v>
      </c>
      <c r="IS28" s="29">
        <v>250000</v>
      </c>
      <c r="IT28" s="24" t="s">
        <v>299</v>
      </c>
      <c r="IU28" s="27">
        <v>0</v>
      </c>
      <c r="IV28" s="27">
        <v>212709018</v>
      </c>
      <c r="IW28" s="27">
        <v>138453706</v>
      </c>
      <c r="IX28" s="27">
        <v>25601063</v>
      </c>
      <c r="IY28" s="27">
        <v>22051</v>
      </c>
      <c r="IZ28" s="27">
        <v>2540667</v>
      </c>
      <c r="JA28" s="27">
        <v>24400053</v>
      </c>
      <c r="JB28" s="27">
        <v>1684317</v>
      </c>
      <c r="JC28" s="27">
        <v>3690261</v>
      </c>
      <c r="JD28" s="29">
        <v>16316900</v>
      </c>
      <c r="JE28" s="24" t="s">
        <v>299</v>
      </c>
      <c r="JF28" s="27">
        <v>16853596</v>
      </c>
      <c r="JG28" s="27">
        <v>271474</v>
      </c>
      <c r="JH28" s="27">
        <v>6235382</v>
      </c>
      <c r="JI28" s="27">
        <v>10346740</v>
      </c>
      <c r="JJ28" s="27">
        <v>150980143</v>
      </c>
      <c r="JK28" s="27">
        <v>5531911</v>
      </c>
      <c r="JL28" s="27">
        <v>61694495</v>
      </c>
      <c r="JM28" s="27">
        <v>15540829</v>
      </c>
      <c r="JN28" s="27">
        <v>68212908</v>
      </c>
      <c r="JO28" s="29">
        <v>23583133</v>
      </c>
      <c r="JP28" s="24" t="s">
        <v>299</v>
      </c>
      <c r="JQ28" s="27">
        <v>23472891</v>
      </c>
      <c r="JR28" s="27">
        <v>0</v>
      </c>
      <c r="JS28" s="27">
        <v>39971</v>
      </c>
      <c r="JT28" s="27">
        <v>12771</v>
      </c>
      <c r="JU28" s="27">
        <v>57500</v>
      </c>
      <c r="JV28" s="27">
        <v>51832145</v>
      </c>
      <c r="JW28" s="27">
        <v>51832145</v>
      </c>
      <c r="JX28" s="27">
        <v>76578037</v>
      </c>
      <c r="JY28" s="27">
        <v>68250038</v>
      </c>
      <c r="JZ28" s="29">
        <v>8327998</v>
      </c>
      <c r="KA28" s="24" t="s">
        <v>299</v>
      </c>
      <c r="KB28" s="27">
        <v>1</v>
      </c>
      <c r="KC28" s="27">
        <f t="shared" si="1"/>
        <v>0</v>
      </c>
      <c r="KD28" s="27">
        <v>0</v>
      </c>
      <c r="KE28" s="27">
        <v>0</v>
      </c>
      <c r="KF28" s="27">
        <v>0</v>
      </c>
      <c r="KG28" s="27">
        <v>0</v>
      </c>
      <c r="KH28" s="27">
        <v>0</v>
      </c>
      <c r="KI28" s="27"/>
      <c r="KJ28" s="29"/>
      <c r="KK28" s="24"/>
    </row>
    <row r="29" spans="1:297" ht="22.35" customHeight="1" x14ac:dyDescent="0.25">
      <c r="A29" s="24" t="s">
        <v>300</v>
      </c>
      <c r="B29" s="27">
        <f t="shared" si="0"/>
        <v>335343638773.46002</v>
      </c>
      <c r="C29" s="27">
        <v>116983282</v>
      </c>
      <c r="D29" s="27">
        <v>8649002</v>
      </c>
      <c r="E29" s="27">
        <v>3156444</v>
      </c>
      <c r="F29" s="27">
        <v>7268905</v>
      </c>
      <c r="G29" s="27">
        <v>15209543</v>
      </c>
      <c r="H29" s="27">
        <v>82699388</v>
      </c>
      <c r="I29" s="27">
        <v>550824889</v>
      </c>
      <c r="J29" s="27">
        <v>80592771</v>
      </c>
      <c r="K29" s="29">
        <v>192427334</v>
      </c>
      <c r="L29" s="24" t="s">
        <v>300</v>
      </c>
      <c r="M29" s="27">
        <v>21417010</v>
      </c>
      <c r="N29" s="27">
        <v>4490340</v>
      </c>
      <c r="O29" s="27">
        <v>0</v>
      </c>
      <c r="P29" s="27">
        <v>50628119</v>
      </c>
      <c r="Q29" s="27">
        <v>70166283</v>
      </c>
      <c r="R29" s="27">
        <v>3277659</v>
      </c>
      <c r="S29" s="27">
        <v>9196210</v>
      </c>
      <c r="T29" s="27">
        <v>5428563</v>
      </c>
      <c r="U29" s="27">
        <v>10730043</v>
      </c>
      <c r="V29" s="29">
        <v>1206148</v>
      </c>
      <c r="W29" s="24" t="s">
        <v>300</v>
      </c>
      <c r="X29" s="27">
        <v>7218503</v>
      </c>
      <c r="Y29" s="27">
        <v>11457544</v>
      </c>
      <c r="Z29" s="27">
        <v>24029278</v>
      </c>
      <c r="AA29" s="27">
        <v>28354227</v>
      </c>
      <c r="AB29" s="27">
        <v>1738461</v>
      </c>
      <c r="AC29" s="27">
        <v>28466396</v>
      </c>
      <c r="AD29" s="27">
        <v>123436197</v>
      </c>
      <c r="AE29" s="27">
        <v>123436197</v>
      </c>
      <c r="AF29" s="27">
        <v>80263370802.600006</v>
      </c>
      <c r="AG29" s="29">
        <v>48556812</v>
      </c>
      <c r="AH29" s="24" t="s">
        <v>300</v>
      </c>
      <c r="AI29" s="27">
        <v>22202357</v>
      </c>
      <c r="AJ29" s="27">
        <v>9406287</v>
      </c>
      <c r="AK29" s="27">
        <v>6794031</v>
      </c>
      <c r="AL29" s="27">
        <v>4515597</v>
      </c>
      <c r="AM29" s="27">
        <v>6478464</v>
      </c>
      <c r="AN29" s="27">
        <v>8849</v>
      </c>
      <c r="AO29" s="27">
        <v>119273</v>
      </c>
      <c r="AP29" s="27">
        <v>13461517</v>
      </c>
      <c r="AQ29" s="27">
        <v>603712953</v>
      </c>
      <c r="AR29" s="29">
        <v>52814337</v>
      </c>
      <c r="AS29" s="24" t="s">
        <v>300</v>
      </c>
      <c r="AT29" s="27">
        <v>11639358</v>
      </c>
      <c r="AU29" s="27">
        <v>16822451</v>
      </c>
      <c r="AV29" s="27">
        <v>5208525</v>
      </c>
      <c r="AW29" s="27">
        <v>20789946323.799999</v>
      </c>
      <c r="AX29" s="27">
        <v>9153827568</v>
      </c>
      <c r="AY29" s="27">
        <v>10207643787</v>
      </c>
      <c r="AZ29" s="27">
        <v>7573002076</v>
      </c>
      <c r="BA29" s="27">
        <v>3269630695</v>
      </c>
      <c r="BB29" s="27">
        <v>929711705</v>
      </c>
      <c r="BC29" s="29">
        <v>8692946657</v>
      </c>
      <c r="BD29" s="24" t="s">
        <v>300</v>
      </c>
      <c r="BE29" s="27">
        <v>666195802</v>
      </c>
      <c r="BF29" s="27">
        <v>1949855913</v>
      </c>
      <c r="BG29" s="27">
        <v>1606385830</v>
      </c>
      <c r="BH29" s="27">
        <v>830686458.30000019</v>
      </c>
      <c r="BI29" s="27">
        <v>3484996570</v>
      </c>
      <c r="BJ29" s="27">
        <v>1014696433</v>
      </c>
      <c r="BK29" s="27">
        <v>5279191558</v>
      </c>
      <c r="BL29" s="27">
        <v>1679122304</v>
      </c>
      <c r="BM29" s="27">
        <v>258089700</v>
      </c>
      <c r="BN29" s="29">
        <v>573300704</v>
      </c>
      <c r="BO29" s="24" t="s">
        <v>300</v>
      </c>
      <c r="BP29" s="27">
        <v>700988325.99999988</v>
      </c>
      <c r="BQ29" s="27">
        <v>447427423</v>
      </c>
      <c r="BR29" s="27">
        <v>123714876</v>
      </c>
      <c r="BS29" s="27">
        <v>4139303</v>
      </c>
      <c r="BT29" s="27">
        <v>1085207</v>
      </c>
      <c r="BU29" s="27">
        <v>220938879.5</v>
      </c>
      <c r="BV29" s="27">
        <v>4105893</v>
      </c>
      <c r="BW29" s="27">
        <v>55392751</v>
      </c>
      <c r="BX29" s="27">
        <v>35484758</v>
      </c>
      <c r="BY29" s="29">
        <v>8282338</v>
      </c>
      <c r="BZ29" s="24" t="s">
        <v>300</v>
      </c>
      <c r="CA29" s="27">
        <v>7982074</v>
      </c>
      <c r="CB29" s="27">
        <v>1031066</v>
      </c>
      <c r="CC29" s="27">
        <v>73194</v>
      </c>
      <c r="CD29" s="27">
        <v>0</v>
      </c>
      <c r="CE29" s="27">
        <v>2539321</v>
      </c>
      <c r="CF29" s="27">
        <v>17590567</v>
      </c>
      <c r="CG29" s="27">
        <v>0</v>
      </c>
      <c r="CH29" s="27">
        <v>15504749</v>
      </c>
      <c r="CI29" s="27">
        <v>85327</v>
      </c>
      <c r="CJ29" s="29">
        <v>477111</v>
      </c>
      <c r="CK29" s="24" t="s">
        <v>300</v>
      </c>
      <c r="CL29" s="27">
        <v>0</v>
      </c>
      <c r="CM29" s="27">
        <v>202940</v>
      </c>
      <c r="CN29" s="27">
        <v>222735</v>
      </c>
      <c r="CO29" s="27">
        <v>1097705</v>
      </c>
      <c r="CP29" s="27">
        <v>1020928609</v>
      </c>
      <c r="CQ29" s="27">
        <v>157402063</v>
      </c>
      <c r="CR29" s="27">
        <v>262576132</v>
      </c>
      <c r="CS29" s="27">
        <v>177140740</v>
      </c>
      <c r="CT29" s="27">
        <v>167957</v>
      </c>
      <c r="CU29" s="29">
        <v>25554</v>
      </c>
      <c r="CV29" s="24" t="s">
        <v>300</v>
      </c>
      <c r="CW29" s="27">
        <v>977718</v>
      </c>
      <c r="CX29" s="27">
        <v>344722108</v>
      </c>
      <c r="CY29" s="27">
        <v>6876682</v>
      </c>
      <c r="CZ29" s="27">
        <v>71039655</v>
      </c>
      <c r="DA29" s="27">
        <v>231641477</v>
      </c>
      <c r="DB29" s="27">
        <v>162065974</v>
      </c>
      <c r="DC29" s="27">
        <v>69519954</v>
      </c>
      <c r="DD29" s="27">
        <v>55549</v>
      </c>
      <c r="DE29" s="27">
        <v>27961921</v>
      </c>
      <c r="DF29" s="29">
        <v>3719936</v>
      </c>
      <c r="DG29" s="24" t="s">
        <v>300</v>
      </c>
      <c r="DH29" s="27">
        <v>24241985</v>
      </c>
      <c r="DI29" s="27">
        <v>100471334732.04001</v>
      </c>
      <c r="DJ29" s="27">
        <v>24722603.999999993</v>
      </c>
      <c r="DK29" s="27">
        <v>40844371577.040009</v>
      </c>
      <c r="DL29" s="27">
        <v>6151230</v>
      </c>
      <c r="DM29" s="27">
        <v>21007732348</v>
      </c>
      <c r="DN29" s="27">
        <v>4952126281</v>
      </c>
      <c r="DO29" s="27">
        <v>20082790878</v>
      </c>
      <c r="DP29" s="27">
        <v>6545386875</v>
      </c>
      <c r="DQ29" s="29">
        <v>5623299933</v>
      </c>
      <c r="DR29" s="24" t="s">
        <v>300</v>
      </c>
      <c r="DS29" s="27">
        <v>195948363</v>
      </c>
      <c r="DT29" s="27">
        <v>1095170555</v>
      </c>
      <c r="DU29" s="27">
        <v>93634088</v>
      </c>
      <c r="DV29" s="27">
        <v>205972979</v>
      </c>
      <c r="DW29" s="27">
        <v>95278745</v>
      </c>
      <c r="DX29" s="27">
        <v>10033151</v>
      </c>
      <c r="DY29" s="27">
        <v>7215642</v>
      </c>
      <c r="DZ29" s="27">
        <v>3898879</v>
      </c>
      <c r="EA29" s="27">
        <v>16924400</v>
      </c>
      <c r="EB29" s="29">
        <v>3247855</v>
      </c>
      <c r="EC29" s="24" t="s">
        <v>300</v>
      </c>
      <c r="ED29" s="27">
        <v>15030321</v>
      </c>
      <c r="EE29" s="27">
        <v>54343986</v>
      </c>
      <c r="EF29" s="27">
        <v>0</v>
      </c>
      <c r="EG29" s="27">
        <v>6071855305</v>
      </c>
      <c r="EH29" s="27">
        <v>502370690</v>
      </c>
      <c r="EI29" s="27">
        <v>80980</v>
      </c>
      <c r="EJ29" s="27">
        <v>0</v>
      </c>
      <c r="EK29" s="27">
        <v>1557686</v>
      </c>
      <c r="EL29" s="27">
        <v>1073095013</v>
      </c>
      <c r="EM29" s="29">
        <v>335930</v>
      </c>
      <c r="EN29" s="24" t="s">
        <v>300</v>
      </c>
      <c r="EO29" s="27">
        <v>3796880</v>
      </c>
      <c r="EP29" s="27">
        <v>31177</v>
      </c>
      <c r="EQ29" s="27">
        <v>0</v>
      </c>
      <c r="ER29" s="27">
        <v>0</v>
      </c>
      <c r="ES29" s="27">
        <v>0</v>
      </c>
      <c r="ET29" s="27">
        <v>20395</v>
      </c>
      <c r="EU29" s="27">
        <v>383828593</v>
      </c>
      <c r="EV29" s="27">
        <v>268647105</v>
      </c>
      <c r="EW29" s="27">
        <v>1267004161</v>
      </c>
      <c r="EX29" s="29">
        <v>336750332</v>
      </c>
      <c r="EY29" s="24" t="s">
        <v>300</v>
      </c>
      <c r="EZ29" s="27">
        <v>27254240</v>
      </c>
      <c r="FA29" s="27">
        <v>21978563</v>
      </c>
      <c r="FB29" s="27">
        <v>888403517</v>
      </c>
      <c r="FC29" s="27">
        <v>20041380</v>
      </c>
      <c r="FD29" s="27">
        <v>195318321</v>
      </c>
      <c r="FE29" s="27">
        <v>97188544</v>
      </c>
      <c r="FF29" s="27">
        <v>26535160</v>
      </c>
      <c r="FG29" s="27">
        <v>340719754</v>
      </c>
      <c r="FH29" s="27">
        <v>35329607</v>
      </c>
      <c r="FI29" s="29">
        <v>392783832</v>
      </c>
      <c r="FJ29" s="24" t="s">
        <v>300</v>
      </c>
      <c r="FK29" s="27">
        <v>56912291</v>
      </c>
      <c r="FL29" s="27">
        <v>31666643</v>
      </c>
      <c r="FM29" s="27">
        <v>25643984</v>
      </c>
      <c r="FN29" s="27">
        <v>13342554</v>
      </c>
      <c r="FO29" s="27">
        <v>33199492</v>
      </c>
      <c r="FP29" s="27">
        <v>1527408</v>
      </c>
      <c r="FQ29" s="27">
        <v>827595</v>
      </c>
      <c r="FR29" s="27">
        <v>3847567</v>
      </c>
      <c r="FS29" s="27">
        <v>0</v>
      </c>
      <c r="FT29" s="29">
        <v>21815911</v>
      </c>
      <c r="FU29" s="24" t="s">
        <v>300</v>
      </c>
      <c r="FV29" s="27">
        <v>1053737150</v>
      </c>
      <c r="FW29" s="27">
        <v>398989661</v>
      </c>
      <c r="FX29" s="27">
        <v>25792255</v>
      </c>
      <c r="FY29" s="27">
        <v>4291636</v>
      </c>
      <c r="FZ29" s="27">
        <v>120481176</v>
      </c>
      <c r="GA29" s="27">
        <v>204668393</v>
      </c>
      <c r="GB29" s="27">
        <v>273620728</v>
      </c>
      <c r="GC29" s="27">
        <v>12890561</v>
      </c>
      <c r="GD29" s="27">
        <v>9697483</v>
      </c>
      <c r="GE29" s="29">
        <v>3116203</v>
      </c>
      <c r="GF29" s="24" t="s">
        <v>300</v>
      </c>
      <c r="GG29" s="27">
        <v>189054</v>
      </c>
      <c r="GH29" s="27">
        <v>4326973141</v>
      </c>
      <c r="GI29" s="27">
        <v>100568199</v>
      </c>
      <c r="GJ29" s="27">
        <v>26941137</v>
      </c>
      <c r="GK29" s="27">
        <v>33638916</v>
      </c>
      <c r="GL29" s="27">
        <v>156853562</v>
      </c>
      <c r="GM29" s="27">
        <v>6255190</v>
      </c>
      <c r="GN29" s="27">
        <v>4002716137</v>
      </c>
      <c r="GO29" s="27">
        <v>90369111</v>
      </c>
      <c r="GP29" s="29">
        <v>8704521</v>
      </c>
      <c r="GQ29" s="24" t="s">
        <v>300</v>
      </c>
      <c r="GR29" s="27">
        <v>897936</v>
      </c>
      <c r="GS29" s="27">
        <v>73886951</v>
      </c>
      <c r="GT29" s="27">
        <v>4851006</v>
      </c>
      <c r="GU29" s="27">
        <v>230753</v>
      </c>
      <c r="GV29" s="27">
        <v>1797944</v>
      </c>
      <c r="GW29" s="27">
        <v>0</v>
      </c>
      <c r="GX29" s="27">
        <v>0</v>
      </c>
      <c r="GY29" s="27">
        <v>9143089</v>
      </c>
      <c r="GZ29" s="27">
        <v>9143089</v>
      </c>
      <c r="HA29" s="29">
        <v>55204254</v>
      </c>
      <c r="HB29" s="24" t="s">
        <v>300</v>
      </c>
      <c r="HC29" s="27">
        <v>8100114</v>
      </c>
      <c r="HD29" s="27">
        <v>0</v>
      </c>
      <c r="HE29" s="27">
        <v>0</v>
      </c>
      <c r="HF29" s="27">
        <v>47104140</v>
      </c>
      <c r="HG29" s="27">
        <v>190377474</v>
      </c>
      <c r="HH29" s="27">
        <v>22059721</v>
      </c>
      <c r="HI29" s="27">
        <v>41440066</v>
      </c>
      <c r="HJ29" s="27">
        <v>34279026</v>
      </c>
      <c r="HK29" s="27">
        <v>14075734</v>
      </c>
      <c r="HL29" s="29">
        <v>0</v>
      </c>
      <c r="HM29" s="24" t="s">
        <v>300</v>
      </c>
      <c r="HN29" s="27">
        <v>27755774</v>
      </c>
      <c r="HO29" s="27">
        <v>1923379</v>
      </c>
      <c r="HP29" s="27">
        <v>120958</v>
      </c>
      <c r="HQ29" s="27">
        <v>5492698</v>
      </c>
      <c r="HR29" s="27">
        <v>3443653</v>
      </c>
      <c r="HS29" s="27">
        <v>182306</v>
      </c>
      <c r="HT29" s="27">
        <v>725979</v>
      </c>
      <c r="HU29" s="27">
        <v>34730</v>
      </c>
      <c r="HV29" s="27">
        <v>13954</v>
      </c>
      <c r="HW29" s="29">
        <v>0</v>
      </c>
      <c r="HX29" s="24" t="s">
        <v>300</v>
      </c>
      <c r="HY29" s="27">
        <v>19098</v>
      </c>
      <c r="HZ29" s="27">
        <v>0</v>
      </c>
      <c r="IA29" s="27">
        <v>624580</v>
      </c>
      <c r="IB29" s="27">
        <v>606012</v>
      </c>
      <c r="IC29" s="27">
        <v>11890363</v>
      </c>
      <c r="ID29" s="27">
        <v>3375847</v>
      </c>
      <c r="IE29" s="27">
        <v>66916</v>
      </c>
      <c r="IF29" s="27">
        <v>22246680</v>
      </c>
      <c r="IG29" s="27">
        <v>1873562939</v>
      </c>
      <c r="IH29" s="29">
        <v>82285589</v>
      </c>
      <c r="II29" s="24" t="s">
        <v>300</v>
      </c>
      <c r="IJ29" s="27">
        <v>4563299</v>
      </c>
      <c r="IK29" s="27">
        <v>15972786</v>
      </c>
      <c r="IL29" s="27">
        <v>2635973</v>
      </c>
      <c r="IM29" s="27">
        <v>1744803793</v>
      </c>
      <c r="IN29" s="27">
        <v>7906608</v>
      </c>
      <c r="IO29" s="27">
        <v>15394891</v>
      </c>
      <c r="IP29" s="27">
        <v>117470609</v>
      </c>
      <c r="IQ29" s="27">
        <v>107626933</v>
      </c>
      <c r="IR29" s="27">
        <v>9839999</v>
      </c>
      <c r="IS29" s="29">
        <v>3677</v>
      </c>
      <c r="IT29" s="24" t="s">
        <v>300</v>
      </c>
      <c r="IU29" s="27">
        <v>0</v>
      </c>
      <c r="IV29" s="27">
        <v>309229013</v>
      </c>
      <c r="IW29" s="27">
        <v>44387332</v>
      </c>
      <c r="IX29" s="27">
        <v>3024425</v>
      </c>
      <c r="IY29" s="27">
        <v>8996311</v>
      </c>
      <c r="IZ29" s="27">
        <v>208960600</v>
      </c>
      <c r="JA29" s="27">
        <v>16148291</v>
      </c>
      <c r="JB29" s="27">
        <v>22710782</v>
      </c>
      <c r="JC29" s="27">
        <v>4931032</v>
      </c>
      <c r="JD29" s="29">
        <v>70240</v>
      </c>
      <c r="JE29" s="24" t="s">
        <v>300</v>
      </c>
      <c r="JF29" s="27">
        <v>56458780</v>
      </c>
      <c r="JG29" s="27">
        <v>356330</v>
      </c>
      <c r="JH29" s="27">
        <v>56013542</v>
      </c>
      <c r="JI29" s="27">
        <v>88908</v>
      </c>
      <c r="JJ29" s="27">
        <v>264360958</v>
      </c>
      <c r="JK29" s="27">
        <v>157484509</v>
      </c>
      <c r="JL29" s="27">
        <v>86101325</v>
      </c>
      <c r="JM29" s="27">
        <v>13673513</v>
      </c>
      <c r="JN29" s="27">
        <v>7101611</v>
      </c>
      <c r="JO29" s="29">
        <v>242409617</v>
      </c>
      <c r="JP29" s="24" t="s">
        <v>300</v>
      </c>
      <c r="JQ29" s="27">
        <v>938856</v>
      </c>
      <c r="JR29" s="27">
        <v>240650361</v>
      </c>
      <c r="JS29" s="27">
        <v>496132</v>
      </c>
      <c r="JT29" s="27">
        <v>324268</v>
      </c>
      <c r="JU29" s="27">
        <v>0</v>
      </c>
      <c r="JV29" s="27">
        <v>3306280680</v>
      </c>
      <c r="JW29" s="27">
        <v>3306280680</v>
      </c>
      <c r="JX29" s="27">
        <v>6255692</v>
      </c>
      <c r="JY29" s="27">
        <v>0</v>
      </c>
      <c r="JZ29" s="29">
        <v>6139998</v>
      </c>
      <c r="KA29" s="24" t="s">
        <v>300</v>
      </c>
      <c r="KB29" s="27">
        <v>115694</v>
      </c>
      <c r="KC29" s="27">
        <f t="shared" si="1"/>
        <v>0</v>
      </c>
      <c r="KD29" s="27">
        <v>0</v>
      </c>
      <c r="KE29" s="27">
        <v>0</v>
      </c>
      <c r="KF29" s="27">
        <v>0</v>
      </c>
      <c r="KG29" s="27">
        <v>0</v>
      </c>
      <c r="KH29" s="27">
        <v>0</v>
      </c>
      <c r="KI29" s="27">
        <v>256040750792.07001</v>
      </c>
      <c r="KJ29" s="29">
        <v>-121756238037.25</v>
      </c>
      <c r="KK29" s="24"/>
    </row>
    <row r="30" spans="1:297" ht="22.35" customHeight="1" x14ac:dyDescent="0.25">
      <c r="A30" s="24" t="s">
        <v>301</v>
      </c>
      <c r="B30" s="27">
        <f t="shared" si="0"/>
        <v>84295220850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9">
        <v>0</v>
      </c>
      <c r="L30" s="24" t="s">
        <v>301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9">
        <v>0</v>
      </c>
      <c r="W30" s="24" t="s">
        <v>301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9">
        <v>0</v>
      </c>
      <c r="AH30" s="24" t="s">
        <v>301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9">
        <v>0</v>
      </c>
      <c r="AS30" s="24" t="s">
        <v>301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9">
        <v>0</v>
      </c>
      <c r="BD30" s="24" t="s">
        <v>301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9">
        <v>0</v>
      </c>
      <c r="BO30" s="24" t="s">
        <v>301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9">
        <v>0</v>
      </c>
      <c r="BZ30" s="24" t="s">
        <v>301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9">
        <v>0</v>
      </c>
      <c r="CK30" s="24" t="s">
        <v>301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9">
        <v>0</v>
      </c>
      <c r="CV30" s="24" t="s">
        <v>301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9">
        <v>0</v>
      </c>
      <c r="DG30" s="24" t="s">
        <v>301</v>
      </c>
      <c r="DH30" s="27">
        <v>0</v>
      </c>
      <c r="DI30" s="27">
        <v>84295220850</v>
      </c>
      <c r="DJ30" s="27">
        <v>0</v>
      </c>
      <c r="DK30" s="27">
        <v>0</v>
      </c>
      <c r="DL30" s="27">
        <v>0</v>
      </c>
      <c r="DM30" s="27">
        <v>30384267049</v>
      </c>
      <c r="DN30" s="27">
        <v>7824622650</v>
      </c>
      <c r="DO30" s="27">
        <v>26182099053</v>
      </c>
      <c r="DP30" s="27">
        <v>13189162509</v>
      </c>
      <c r="DQ30" s="29">
        <v>5672612694</v>
      </c>
      <c r="DR30" s="24" t="s">
        <v>301</v>
      </c>
      <c r="DS30" s="27">
        <v>1042456895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9">
        <v>0</v>
      </c>
      <c r="EC30" s="24" t="s">
        <v>301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9">
        <v>0</v>
      </c>
      <c r="EN30" s="24" t="s">
        <v>301</v>
      </c>
      <c r="EO30" s="27">
        <v>0</v>
      </c>
      <c r="EP30" s="27">
        <v>0</v>
      </c>
      <c r="EQ30" s="27">
        <v>0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9">
        <v>0</v>
      </c>
      <c r="EY30" s="24" t="s">
        <v>301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27">
        <v>0</v>
      </c>
      <c r="FF30" s="27">
        <v>0</v>
      </c>
      <c r="FG30" s="27">
        <v>0</v>
      </c>
      <c r="FH30" s="27">
        <v>0</v>
      </c>
      <c r="FI30" s="29">
        <v>0</v>
      </c>
      <c r="FJ30" s="24" t="s">
        <v>301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0</v>
      </c>
      <c r="FQ30" s="27">
        <v>0</v>
      </c>
      <c r="FR30" s="27">
        <v>0</v>
      </c>
      <c r="FS30" s="27">
        <v>0</v>
      </c>
      <c r="FT30" s="29">
        <v>0</v>
      </c>
      <c r="FU30" s="24" t="s">
        <v>301</v>
      </c>
      <c r="FV30" s="27">
        <v>0</v>
      </c>
      <c r="FW30" s="27">
        <v>0</v>
      </c>
      <c r="FX30" s="27">
        <v>0</v>
      </c>
      <c r="FY30" s="27">
        <v>0</v>
      </c>
      <c r="FZ30" s="27">
        <v>0</v>
      </c>
      <c r="GA30" s="27">
        <v>0</v>
      </c>
      <c r="GB30" s="27">
        <v>0</v>
      </c>
      <c r="GC30" s="27">
        <v>0</v>
      </c>
      <c r="GD30" s="27">
        <v>0</v>
      </c>
      <c r="GE30" s="29">
        <v>0</v>
      </c>
      <c r="GF30" s="24" t="s">
        <v>301</v>
      </c>
      <c r="GG30" s="27">
        <v>0</v>
      </c>
      <c r="GH30" s="27">
        <v>0</v>
      </c>
      <c r="GI30" s="27">
        <v>0</v>
      </c>
      <c r="GJ30" s="27">
        <v>0</v>
      </c>
      <c r="GK30" s="27">
        <v>0</v>
      </c>
      <c r="GL30" s="27">
        <v>0</v>
      </c>
      <c r="GM30" s="27">
        <v>0</v>
      </c>
      <c r="GN30" s="27">
        <v>0</v>
      </c>
      <c r="GO30" s="27">
        <v>0</v>
      </c>
      <c r="GP30" s="29">
        <v>0</v>
      </c>
      <c r="GQ30" s="24" t="s">
        <v>301</v>
      </c>
      <c r="GR30" s="27">
        <v>0</v>
      </c>
      <c r="GS30" s="27">
        <v>0</v>
      </c>
      <c r="GT30" s="27">
        <v>0</v>
      </c>
      <c r="GU30" s="27">
        <v>0</v>
      </c>
      <c r="GV30" s="27">
        <v>0</v>
      </c>
      <c r="GW30" s="27">
        <v>0</v>
      </c>
      <c r="GX30" s="27">
        <v>0</v>
      </c>
      <c r="GY30" s="27">
        <v>0</v>
      </c>
      <c r="GZ30" s="27">
        <v>0</v>
      </c>
      <c r="HA30" s="29">
        <v>0</v>
      </c>
      <c r="HB30" s="24" t="s">
        <v>301</v>
      </c>
      <c r="HC30" s="27">
        <v>0</v>
      </c>
      <c r="HD30" s="27">
        <v>0</v>
      </c>
      <c r="HE30" s="27">
        <v>0</v>
      </c>
      <c r="HF30" s="27">
        <v>0</v>
      </c>
      <c r="HG30" s="27">
        <v>0</v>
      </c>
      <c r="HH30" s="27">
        <v>0</v>
      </c>
      <c r="HI30" s="27">
        <v>0</v>
      </c>
      <c r="HJ30" s="27">
        <v>0</v>
      </c>
      <c r="HK30" s="27">
        <v>0</v>
      </c>
      <c r="HL30" s="29">
        <v>0</v>
      </c>
      <c r="HM30" s="24" t="s">
        <v>301</v>
      </c>
      <c r="HN30" s="27">
        <v>0</v>
      </c>
      <c r="HO30" s="27">
        <v>0</v>
      </c>
      <c r="HP30" s="27">
        <v>0</v>
      </c>
      <c r="HQ30" s="27">
        <v>0</v>
      </c>
      <c r="HR30" s="27">
        <v>0</v>
      </c>
      <c r="HS30" s="27">
        <v>0</v>
      </c>
      <c r="HT30" s="27">
        <v>0</v>
      </c>
      <c r="HU30" s="27">
        <v>0</v>
      </c>
      <c r="HV30" s="27">
        <v>0</v>
      </c>
      <c r="HW30" s="29">
        <v>0</v>
      </c>
      <c r="HX30" s="24" t="s">
        <v>301</v>
      </c>
      <c r="HY30" s="27">
        <v>0</v>
      </c>
      <c r="HZ30" s="27">
        <v>0</v>
      </c>
      <c r="IA30" s="27">
        <v>0</v>
      </c>
      <c r="IB30" s="27">
        <v>0</v>
      </c>
      <c r="IC30" s="27">
        <v>0</v>
      </c>
      <c r="ID30" s="27">
        <v>0</v>
      </c>
      <c r="IE30" s="27">
        <v>0</v>
      </c>
      <c r="IF30" s="27">
        <v>0</v>
      </c>
      <c r="IG30" s="27">
        <v>0</v>
      </c>
      <c r="IH30" s="29">
        <v>0</v>
      </c>
      <c r="II30" s="24" t="s">
        <v>301</v>
      </c>
      <c r="IJ30" s="27">
        <v>0</v>
      </c>
      <c r="IK30" s="27">
        <v>0</v>
      </c>
      <c r="IL30" s="27">
        <v>0</v>
      </c>
      <c r="IM30" s="27">
        <v>0</v>
      </c>
      <c r="IN30" s="27">
        <v>0</v>
      </c>
      <c r="IO30" s="27">
        <v>0</v>
      </c>
      <c r="IP30" s="27">
        <v>0</v>
      </c>
      <c r="IQ30" s="27">
        <v>0</v>
      </c>
      <c r="IR30" s="27">
        <v>0</v>
      </c>
      <c r="IS30" s="29">
        <v>0</v>
      </c>
      <c r="IT30" s="24" t="s">
        <v>301</v>
      </c>
      <c r="IU30" s="27">
        <v>0</v>
      </c>
      <c r="IV30" s="27">
        <v>0</v>
      </c>
      <c r="IW30" s="27">
        <v>0</v>
      </c>
      <c r="IX30" s="27">
        <v>0</v>
      </c>
      <c r="IY30" s="27">
        <v>0</v>
      </c>
      <c r="IZ30" s="27">
        <v>0</v>
      </c>
      <c r="JA30" s="27">
        <v>0</v>
      </c>
      <c r="JB30" s="27">
        <v>0</v>
      </c>
      <c r="JC30" s="27">
        <v>0</v>
      </c>
      <c r="JD30" s="29">
        <v>0</v>
      </c>
      <c r="JE30" s="24" t="s">
        <v>301</v>
      </c>
      <c r="JF30" s="27">
        <v>0</v>
      </c>
      <c r="JG30" s="27">
        <v>0</v>
      </c>
      <c r="JH30" s="27">
        <v>0</v>
      </c>
      <c r="JI30" s="27">
        <v>0</v>
      </c>
      <c r="JJ30" s="27">
        <v>0</v>
      </c>
      <c r="JK30" s="27">
        <v>0</v>
      </c>
      <c r="JL30" s="27">
        <v>0</v>
      </c>
      <c r="JM30" s="27">
        <v>0</v>
      </c>
      <c r="JN30" s="27">
        <v>0</v>
      </c>
      <c r="JO30" s="29">
        <v>0</v>
      </c>
      <c r="JP30" s="24" t="s">
        <v>301</v>
      </c>
      <c r="JQ30" s="27">
        <v>0</v>
      </c>
      <c r="JR30" s="27">
        <v>0</v>
      </c>
      <c r="JS30" s="27">
        <v>0</v>
      </c>
      <c r="JT30" s="27">
        <v>0</v>
      </c>
      <c r="JU30" s="27">
        <v>0</v>
      </c>
      <c r="JV30" s="27">
        <v>0</v>
      </c>
      <c r="JW30" s="27">
        <v>0</v>
      </c>
      <c r="JX30" s="27">
        <v>0</v>
      </c>
      <c r="JY30" s="27">
        <v>0</v>
      </c>
      <c r="JZ30" s="29">
        <v>0</v>
      </c>
      <c r="KA30" s="24" t="s">
        <v>301</v>
      </c>
      <c r="KB30" s="27">
        <v>0</v>
      </c>
      <c r="KC30" s="27">
        <f t="shared" si="1"/>
        <v>0</v>
      </c>
      <c r="KD30" s="27">
        <v>0</v>
      </c>
      <c r="KE30" s="27">
        <v>0</v>
      </c>
      <c r="KF30" s="27">
        <v>0</v>
      </c>
      <c r="KG30" s="27">
        <v>0</v>
      </c>
      <c r="KH30" s="27">
        <v>0</v>
      </c>
      <c r="KI30" s="27"/>
      <c r="KJ30" s="29"/>
      <c r="KK30" s="24"/>
    </row>
    <row r="31" spans="1:297" ht="22.35" customHeight="1" x14ac:dyDescent="0.25">
      <c r="A31" s="24" t="s">
        <v>302</v>
      </c>
      <c r="B31" s="27">
        <f t="shared" si="0"/>
        <v>69079141691.48999</v>
      </c>
      <c r="C31" s="27">
        <v>-478758949</v>
      </c>
      <c r="D31" s="27">
        <v>-7897792</v>
      </c>
      <c r="E31" s="27">
        <v>1000</v>
      </c>
      <c r="F31" s="27">
        <v>0</v>
      </c>
      <c r="G31" s="27">
        <v>0</v>
      </c>
      <c r="H31" s="27">
        <v>-470862157</v>
      </c>
      <c r="I31" s="27">
        <v>18581331968.379997</v>
      </c>
      <c r="J31" s="27">
        <v>18068896537.379997</v>
      </c>
      <c r="K31" s="29">
        <v>1400</v>
      </c>
      <c r="L31" s="24" t="s">
        <v>302</v>
      </c>
      <c r="M31" s="27">
        <v>1588350</v>
      </c>
      <c r="N31" s="27">
        <v>0</v>
      </c>
      <c r="O31" s="27">
        <v>400</v>
      </c>
      <c r="P31" s="27">
        <v>-177016633</v>
      </c>
      <c r="Q31" s="27">
        <v>7381346</v>
      </c>
      <c r="R31" s="27">
        <v>0</v>
      </c>
      <c r="S31" s="27">
        <v>115647294</v>
      </c>
      <c r="T31" s="27">
        <v>354423</v>
      </c>
      <c r="U31" s="27">
        <v>3029000</v>
      </c>
      <c r="V31" s="29">
        <v>6099522</v>
      </c>
      <c r="W31" s="24" t="s">
        <v>302</v>
      </c>
      <c r="X31" s="27">
        <v>305472858</v>
      </c>
      <c r="Y31" s="27">
        <v>216134581</v>
      </c>
      <c r="Z31" s="27">
        <v>33535801</v>
      </c>
      <c r="AA31" s="27">
        <v>-47962</v>
      </c>
      <c r="AB31" s="27">
        <v>0</v>
      </c>
      <c r="AC31" s="27">
        <v>255051</v>
      </c>
      <c r="AD31" s="27">
        <v>-290771</v>
      </c>
      <c r="AE31" s="27">
        <v>-290771</v>
      </c>
      <c r="AF31" s="27">
        <v>-41148343.999996185</v>
      </c>
      <c r="AG31" s="29">
        <v>10788944</v>
      </c>
      <c r="AH31" s="24" t="s">
        <v>302</v>
      </c>
      <c r="AI31" s="27">
        <v>400</v>
      </c>
      <c r="AJ31" s="27">
        <v>0</v>
      </c>
      <c r="AK31" s="27">
        <v>-23466553</v>
      </c>
      <c r="AL31" s="27">
        <v>400</v>
      </c>
      <c r="AM31" s="27">
        <v>27728</v>
      </c>
      <c r="AN31" s="27">
        <v>400</v>
      </c>
      <c r="AO31" s="27">
        <v>-24215236</v>
      </c>
      <c r="AP31" s="27">
        <v>0</v>
      </c>
      <c r="AQ31" s="27">
        <v>242127</v>
      </c>
      <c r="AR31" s="29">
        <v>0</v>
      </c>
      <c r="AS31" s="24" t="s">
        <v>302</v>
      </c>
      <c r="AT31" s="27">
        <v>0</v>
      </c>
      <c r="AU31" s="27">
        <v>30400</v>
      </c>
      <c r="AV31" s="27">
        <v>0</v>
      </c>
      <c r="AW31" s="27">
        <v>2488431.0000038147</v>
      </c>
      <c r="AX31" s="27">
        <v>1340371</v>
      </c>
      <c r="AY31" s="27">
        <v>1203989</v>
      </c>
      <c r="AZ31" s="27">
        <v>26682077</v>
      </c>
      <c r="BA31" s="27">
        <v>-46822671</v>
      </c>
      <c r="BB31" s="27">
        <v>456726</v>
      </c>
      <c r="BC31" s="29">
        <v>1312015</v>
      </c>
      <c r="BD31" s="24" t="s">
        <v>302</v>
      </c>
      <c r="BE31" s="27">
        <v>426272</v>
      </c>
      <c r="BF31" s="27">
        <v>212727</v>
      </c>
      <c r="BG31" s="27">
        <v>418710</v>
      </c>
      <c r="BH31" s="27">
        <v>605041</v>
      </c>
      <c r="BI31" s="27">
        <v>737134</v>
      </c>
      <c r="BJ31" s="27">
        <v>195551</v>
      </c>
      <c r="BK31" s="27">
        <v>4535732</v>
      </c>
      <c r="BL31" s="27">
        <v>116198</v>
      </c>
      <c r="BM31" s="27">
        <v>155329</v>
      </c>
      <c r="BN31" s="29">
        <v>405293</v>
      </c>
      <c r="BO31" s="24" t="s">
        <v>302</v>
      </c>
      <c r="BP31" s="27">
        <v>42645</v>
      </c>
      <c r="BQ31" s="27">
        <v>641842</v>
      </c>
      <c r="BR31" s="27">
        <v>32106</v>
      </c>
      <c r="BS31" s="27">
        <v>256728</v>
      </c>
      <c r="BT31" s="27">
        <v>400</v>
      </c>
      <c r="BU31" s="27">
        <v>400</v>
      </c>
      <c r="BV31" s="27">
        <v>0</v>
      </c>
      <c r="BW31" s="27">
        <v>597612</v>
      </c>
      <c r="BX31" s="27">
        <v>500</v>
      </c>
      <c r="BY31" s="29">
        <v>-192172</v>
      </c>
      <c r="BZ31" s="24" t="s">
        <v>302</v>
      </c>
      <c r="CA31" s="27">
        <v>780084</v>
      </c>
      <c r="CB31" s="27">
        <v>1000</v>
      </c>
      <c r="CC31" s="27">
        <v>7300</v>
      </c>
      <c r="CD31" s="27">
        <v>900</v>
      </c>
      <c r="CE31" s="27">
        <v>0</v>
      </c>
      <c r="CF31" s="27">
        <v>17476719</v>
      </c>
      <c r="CG31" s="27">
        <v>17441355</v>
      </c>
      <c r="CH31" s="27">
        <v>28164</v>
      </c>
      <c r="CI31" s="27">
        <v>400</v>
      </c>
      <c r="CJ31" s="29">
        <v>5500</v>
      </c>
      <c r="CK31" s="24" t="s">
        <v>302</v>
      </c>
      <c r="CL31" s="27">
        <v>0</v>
      </c>
      <c r="CM31" s="27">
        <v>900</v>
      </c>
      <c r="CN31" s="27">
        <v>400</v>
      </c>
      <c r="CO31" s="27">
        <v>0</v>
      </c>
      <c r="CP31" s="27">
        <v>609194019.21000004</v>
      </c>
      <c r="CQ31" s="27">
        <v>92657250</v>
      </c>
      <c r="CR31" s="27">
        <v>312417721</v>
      </c>
      <c r="CS31" s="27">
        <v>135738441.21000001</v>
      </c>
      <c r="CT31" s="27">
        <v>9254744</v>
      </c>
      <c r="CU31" s="29">
        <v>-4927770</v>
      </c>
      <c r="CV31" s="24" t="s">
        <v>302</v>
      </c>
      <c r="CW31" s="27">
        <v>360127</v>
      </c>
      <c r="CX31" s="27">
        <v>54202525</v>
      </c>
      <c r="CY31" s="27">
        <v>869012</v>
      </c>
      <c r="CZ31" s="27">
        <v>8621969</v>
      </c>
      <c r="DA31" s="27">
        <v>2422446881</v>
      </c>
      <c r="DB31" s="27">
        <v>2411161084</v>
      </c>
      <c r="DC31" s="27">
        <v>11285797</v>
      </c>
      <c r="DD31" s="27">
        <v>0</v>
      </c>
      <c r="DE31" s="27">
        <v>2286382211</v>
      </c>
      <c r="DF31" s="29">
        <v>-11510846</v>
      </c>
      <c r="DG31" s="24" t="s">
        <v>302</v>
      </c>
      <c r="DH31" s="27">
        <v>2297893057</v>
      </c>
      <c r="DI31" s="27">
        <v>117320325688.78</v>
      </c>
      <c r="DJ31" s="27">
        <v>51884650628.779999</v>
      </c>
      <c r="DK31" s="27">
        <v>373584</v>
      </c>
      <c r="DL31" s="27">
        <v>1200</v>
      </c>
      <c r="DM31" s="27">
        <v>36447530116</v>
      </c>
      <c r="DN31" s="27">
        <v>6242644461</v>
      </c>
      <c r="DO31" s="27">
        <v>11887478475</v>
      </c>
      <c r="DP31" s="27">
        <v>3911526098</v>
      </c>
      <c r="DQ31" s="29">
        <v>4400015765</v>
      </c>
      <c r="DR31" s="24" t="s">
        <v>302</v>
      </c>
      <c r="DS31" s="27">
        <v>3278996</v>
      </c>
      <c r="DT31" s="27">
        <v>2542825964.9999995</v>
      </c>
      <c r="DU31" s="27">
        <v>400</v>
      </c>
      <c r="DV31" s="27">
        <v>-299034813</v>
      </c>
      <c r="DW31" s="27">
        <v>467390785</v>
      </c>
      <c r="DX31" s="27">
        <v>-9230907</v>
      </c>
      <c r="DY31" s="27">
        <v>-825228203</v>
      </c>
      <c r="DZ31" s="27">
        <v>70689329</v>
      </c>
      <c r="EA31" s="27">
        <v>-5138388</v>
      </c>
      <c r="EB31" s="29">
        <v>1634</v>
      </c>
      <c r="EC31" s="24" t="s">
        <v>302</v>
      </c>
      <c r="ED31" s="27">
        <v>400</v>
      </c>
      <c r="EE31" s="27">
        <v>119849</v>
      </c>
      <c r="EF31" s="27">
        <v>2360688</v>
      </c>
      <c r="EG31" s="27">
        <v>11879597514</v>
      </c>
      <c r="EH31" s="27">
        <v>2900</v>
      </c>
      <c r="EI31" s="27">
        <v>6000</v>
      </c>
      <c r="EJ31" s="27">
        <v>0</v>
      </c>
      <c r="EK31" s="27">
        <v>1040727217</v>
      </c>
      <c r="EL31" s="27">
        <v>187195355</v>
      </c>
      <c r="EM31" s="29">
        <v>23460135</v>
      </c>
      <c r="EN31" s="24" t="s">
        <v>302</v>
      </c>
      <c r="EO31" s="27">
        <v>400</v>
      </c>
      <c r="EP31" s="27">
        <v>3483457</v>
      </c>
      <c r="EQ31" s="27">
        <v>2900</v>
      </c>
      <c r="ER31" s="27">
        <v>0</v>
      </c>
      <c r="ES31" s="27">
        <v>0</v>
      </c>
      <c r="ET31" s="27">
        <v>0</v>
      </c>
      <c r="EU31" s="27">
        <v>3068293266</v>
      </c>
      <c r="EV31" s="27">
        <v>406252899</v>
      </c>
      <c r="EW31" s="27">
        <v>1765403262</v>
      </c>
      <c r="EX31" s="29">
        <v>721420279</v>
      </c>
      <c r="EY31" s="24" t="s">
        <v>302</v>
      </c>
      <c r="EZ31" s="27">
        <v>185818331</v>
      </c>
      <c r="FA31" s="27">
        <v>262604636</v>
      </c>
      <c r="FB31" s="27">
        <v>1781597118</v>
      </c>
      <c r="FC31" s="27">
        <v>98460163</v>
      </c>
      <c r="FD31" s="27">
        <v>235960807</v>
      </c>
      <c r="FE31" s="27">
        <v>127779371</v>
      </c>
      <c r="FF31" s="27">
        <v>169136161</v>
      </c>
      <c r="FG31" s="27">
        <v>546205625</v>
      </c>
      <c r="FH31" s="27">
        <v>64214346</v>
      </c>
      <c r="FI31" s="29">
        <v>469959190.99999988</v>
      </c>
      <c r="FJ31" s="24" t="s">
        <v>302</v>
      </c>
      <c r="FK31" s="27">
        <v>224548550</v>
      </c>
      <c r="FL31" s="27">
        <v>192524989</v>
      </c>
      <c r="FM31" s="27">
        <v>43056471</v>
      </c>
      <c r="FN31" s="27">
        <v>63939618</v>
      </c>
      <c r="FO31" s="27">
        <v>180037412</v>
      </c>
      <c r="FP31" s="27">
        <v>20724821</v>
      </c>
      <c r="FQ31" s="27">
        <v>0</v>
      </c>
      <c r="FR31" s="27">
        <v>787676</v>
      </c>
      <c r="FS31" s="27">
        <v>299534</v>
      </c>
      <c r="FT31" s="29">
        <v>-4305376</v>
      </c>
      <c r="FU31" s="24" t="s">
        <v>302</v>
      </c>
      <c r="FV31" s="27">
        <v>214948678523</v>
      </c>
      <c r="FW31" s="27">
        <v>214558549987</v>
      </c>
      <c r="FX31" s="27">
        <v>117712313</v>
      </c>
      <c r="FY31" s="27">
        <v>869300548</v>
      </c>
      <c r="FZ31" s="27">
        <v>14886813</v>
      </c>
      <c r="GA31" s="27">
        <v>817181</v>
      </c>
      <c r="GB31" s="27">
        <v>-604364753</v>
      </c>
      <c r="GC31" s="27">
        <v>0</v>
      </c>
      <c r="GD31" s="27">
        <v>20000</v>
      </c>
      <c r="GE31" s="29">
        <v>34</v>
      </c>
      <c r="GF31" s="24" t="s">
        <v>302</v>
      </c>
      <c r="GG31" s="27">
        <v>-8243600</v>
      </c>
      <c r="GH31" s="27">
        <v>9071130669</v>
      </c>
      <c r="GI31" s="27">
        <v>6847148510</v>
      </c>
      <c r="GJ31" s="27">
        <v>7400043</v>
      </c>
      <c r="GK31" s="27">
        <v>-61248981</v>
      </c>
      <c r="GL31" s="27">
        <v>454298090</v>
      </c>
      <c r="GM31" s="27">
        <v>0</v>
      </c>
      <c r="GN31" s="27">
        <v>1823533007</v>
      </c>
      <c r="GO31" s="27">
        <v>76694245</v>
      </c>
      <c r="GP31" s="29">
        <v>-108766</v>
      </c>
      <c r="GQ31" s="24" t="s">
        <v>302</v>
      </c>
      <c r="GR31" s="27">
        <v>61940964</v>
      </c>
      <c r="GS31" s="27">
        <v>5710965</v>
      </c>
      <c r="GT31" s="27">
        <v>17677666</v>
      </c>
      <c r="GU31" s="27">
        <v>-8526584</v>
      </c>
      <c r="GV31" s="27">
        <v>0</v>
      </c>
      <c r="GW31" s="27">
        <v>2400</v>
      </c>
      <c r="GX31" s="27">
        <v>2400</v>
      </c>
      <c r="GY31" s="27">
        <v>3724799</v>
      </c>
      <c r="GZ31" s="27">
        <v>3724799</v>
      </c>
      <c r="HA31" s="29">
        <v>20193642</v>
      </c>
      <c r="HB31" s="24" t="s">
        <v>302</v>
      </c>
      <c r="HC31" s="27">
        <v>4263400</v>
      </c>
      <c r="HD31" s="27">
        <v>0</v>
      </c>
      <c r="HE31" s="27">
        <v>30000100</v>
      </c>
      <c r="HF31" s="27">
        <v>-14069858</v>
      </c>
      <c r="HG31" s="27">
        <v>1353828285</v>
      </c>
      <c r="HH31" s="27">
        <v>451410710</v>
      </c>
      <c r="HI31" s="27">
        <v>-4380965</v>
      </c>
      <c r="HJ31" s="27">
        <v>136811878</v>
      </c>
      <c r="HK31" s="27">
        <v>400</v>
      </c>
      <c r="HL31" s="29">
        <v>4713</v>
      </c>
      <c r="HM31" s="24" t="s">
        <v>302</v>
      </c>
      <c r="HN31" s="27">
        <v>-1498154</v>
      </c>
      <c r="HO31" s="27">
        <v>-1737916</v>
      </c>
      <c r="HP31" s="27">
        <v>-197000</v>
      </c>
      <c r="HQ31" s="27">
        <v>0</v>
      </c>
      <c r="HR31" s="27">
        <v>0</v>
      </c>
      <c r="HS31" s="27">
        <v>0</v>
      </c>
      <c r="HT31" s="27">
        <v>76000</v>
      </c>
      <c r="HU31" s="27">
        <v>0</v>
      </c>
      <c r="HV31" s="27">
        <v>0</v>
      </c>
      <c r="HW31" s="29">
        <v>0</v>
      </c>
      <c r="HX31" s="24" t="s">
        <v>302</v>
      </c>
      <c r="HY31" s="27">
        <v>0</v>
      </c>
      <c r="HZ31" s="27">
        <v>200</v>
      </c>
      <c r="IA31" s="27">
        <v>800</v>
      </c>
      <c r="IB31" s="27">
        <v>0</v>
      </c>
      <c r="IC31" s="27">
        <v>88166875</v>
      </c>
      <c r="ID31" s="27">
        <v>48698501</v>
      </c>
      <c r="IE31" s="27">
        <v>0</v>
      </c>
      <c r="IF31" s="27">
        <v>636472243</v>
      </c>
      <c r="IG31" s="27">
        <v>305708077</v>
      </c>
      <c r="IH31" s="29">
        <v>262454188</v>
      </c>
      <c r="II31" s="24" t="s">
        <v>302</v>
      </c>
      <c r="IJ31" s="27">
        <v>-1369233</v>
      </c>
      <c r="IK31" s="27">
        <v>1729790</v>
      </c>
      <c r="IL31" s="27">
        <v>30352319</v>
      </c>
      <c r="IM31" s="27">
        <v>1756873</v>
      </c>
      <c r="IN31" s="27">
        <v>10784140</v>
      </c>
      <c r="IO31" s="27">
        <v>0</v>
      </c>
      <c r="IP31" s="27">
        <v>50214078</v>
      </c>
      <c r="IQ31" s="27">
        <v>50792678</v>
      </c>
      <c r="IR31" s="27">
        <v>-579000</v>
      </c>
      <c r="IS31" s="29">
        <v>400</v>
      </c>
      <c r="IT31" s="24" t="s">
        <v>302</v>
      </c>
      <c r="IU31" s="27">
        <v>0</v>
      </c>
      <c r="IV31" s="27">
        <v>669369723</v>
      </c>
      <c r="IW31" s="27">
        <v>427439374</v>
      </c>
      <c r="IX31" s="27">
        <v>48568313</v>
      </c>
      <c r="IY31" s="27">
        <v>293981874</v>
      </c>
      <c r="IZ31" s="27">
        <v>-46422241</v>
      </c>
      <c r="JA31" s="27">
        <v>0</v>
      </c>
      <c r="JB31" s="27">
        <v>200</v>
      </c>
      <c r="JC31" s="27">
        <v>43653552</v>
      </c>
      <c r="JD31" s="29">
        <v>-97851349</v>
      </c>
      <c r="JE31" s="24" t="s">
        <v>302</v>
      </c>
      <c r="JF31" s="27">
        <v>233213641</v>
      </c>
      <c r="JG31" s="27">
        <v>958225</v>
      </c>
      <c r="JH31" s="27">
        <v>215432472</v>
      </c>
      <c r="JI31" s="27">
        <v>16822944</v>
      </c>
      <c r="JJ31" s="27">
        <v>1111327461</v>
      </c>
      <c r="JK31" s="27">
        <v>1029496706</v>
      </c>
      <c r="JL31" s="27">
        <v>10443706</v>
      </c>
      <c r="JM31" s="27">
        <v>28502910</v>
      </c>
      <c r="JN31" s="27">
        <v>42884139</v>
      </c>
      <c r="JO31" s="29">
        <v>57755406</v>
      </c>
      <c r="JP31" s="24" t="s">
        <v>302</v>
      </c>
      <c r="JQ31" s="27">
        <v>400</v>
      </c>
      <c r="JR31" s="27">
        <v>400</v>
      </c>
      <c r="JS31" s="27">
        <v>57754606</v>
      </c>
      <c r="JT31" s="27">
        <v>0</v>
      </c>
      <c r="JU31" s="27">
        <v>0</v>
      </c>
      <c r="JV31" s="27">
        <v>-10588875</v>
      </c>
      <c r="JW31" s="27">
        <v>-10588875</v>
      </c>
      <c r="JX31" s="27">
        <v>838483</v>
      </c>
      <c r="JY31" s="27">
        <v>0</v>
      </c>
      <c r="JZ31" s="29">
        <v>838483</v>
      </c>
      <c r="KA31" s="24" t="s">
        <v>302</v>
      </c>
      <c r="KB31" s="27">
        <v>0</v>
      </c>
      <c r="KC31" s="27">
        <f t="shared" si="1"/>
        <v>11016949634</v>
      </c>
      <c r="KD31" s="27">
        <f>KD5-KD18</f>
        <v>12053252489</v>
      </c>
      <c r="KE31" s="27">
        <f>KE5-KE18</f>
        <v>720528262</v>
      </c>
      <c r="KF31" s="27">
        <f>KF5-KF18</f>
        <v>0</v>
      </c>
      <c r="KG31" s="27">
        <f>KG5-KG18</f>
        <v>535669239</v>
      </c>
      <c r="KH31" s="27">
        <f>KH5-KH18</f>
        <v>-2292500356</v>
      </c>
      <c r="KI31" s="27">
        <v>-322128018235.88</v>
      </c>
      <c r="KJ31" s="29"/>
      <c r="KK31" s="24"/>
    </row>
    <row r="32" spans="1:297" ht="22.35" customHeight="1" x14ac:dyDescent="0.25">
      <c r="A32" s="24" t="s">
        <v>303</v>
      </c>
      <c r="B32" s="27">
        <f t="shared" si="0"/>
        <v>69079141691.48999</v>
      </c>
      <c r="C32" s="27">
        <v>-478758949</v>
      </c>
      <c r="D32" s="27">
        <v>-7897792</v>
      </c>
      <c r="E32" s="27">
        <v>1000</v>
      </c>
      <c r="F32" s="27">
        <v>0</v>
      </c>
      <c r="G32" s="27">
        <v>0</v>
      </c>
      <c r="H32" s="27">
        <v>-470862157</v>
      </c>
      <c r="I32" s="27">
        <v>18581331968.379997</v>
      </c>
      <c r="J32" s="27">
        <v>18068896537.379997</v>
      </c>
      <c r="K32" s="29">
        <v>1400</v>
      </c>
      <c r="L32" s="24" t="s">
        <v>303</v>
      </c>
      <c r="M32" s="27">
        <v>1588350</v>
      </c>
      <c r="N32" s="27">
        <v>0</v>
      </c>
      <c r="O32" s="27">
        <v>400</v>
      </c>
      <c r="P32" s="27">
        <v>-177016633</v>
      </c>
      <c r="Q32" s="27">
        <v>7381346</v>
      </c>
      <c r="R32" s="27">
        <v>0</v>
      </c>
      <c r="S32" s="27">
        <v>115647294</v>
      </c>
      <c r="T32" s="27">
        <v>354423</v>
      </c>
      <c r="U32" s="27">
        <v>3029000</v>
      </c>
      <c r="V32" s="29">
        <v>6099522</v>
      </c>
      <c r="W32" s="24" t="s">
        <v>303</v>
      </c>
      <c r="X32" s="27">
        <v>305472858</v>
      </c>
      <c r="Y32" s="27">
        <v>216134581</v>
      </c>
      <c r="Z32" s="27">
        <v>33535801</v>
      </c>
      <c r="AA32" s="27">
        <v>-47962</v>
      </c>
      <c r="AB32" s="27">
        <v>0</v>
      </c>
      <c r="AC32" s="27">
        <v>255051</v>
      </c>
      <c r="AD32" s="27">
        <v>-290771</v>
      </c>
      <c r="AE32" s="27">
        <v>-290771</v>
      </c>
      <c r="AF32" s="27">
        <v>-41148343.999996185</v>
      </c>
      <c r="AG32" s="29">
        <v>10788944</v>
      </c>
      <c r="AH32" s="24" t="s">
        <v>303</v>
      </c>
      <c r="AI32" s="27">
        <v>400</v>
      </c>
      <c r="AJ32" s="27">
        <v>0</v>
      </c>
      <c r="AK32" s="27">
        <v>-23466553</v>
      </c>
      <c r="AL32" s="27">
        <v>400</v>
      </c>
      <c r="AM32" s="27">
        <v>27728</v>
      </c>
      <c r="AN32" s="27">
        <v>400</v>
      </c>
      <c r="AO32" s="27">
        <v>-24215236</v>
      </c>
      <c r="AP32" s="27">
        <v>0</v>
      </c>
      <c r="AQ32" s="27">
        <v>242127</v>
      </c>
      <c r="AR32" s="29">
        <v>0</v>
      </c>
      <c r="AS32" s="24" t="s">
        <v>303</v>
      </c>
      <c r="AT32" s="27">
        <v>0</v>
      </c>
      <c r="AU32" s="27">
        <v>30400</v>
      </c>
      <c r="AV32" s="27">
        <v>0</v>
      </c>
      <c r="AW32" s="27">
        <v>2488431.0000038147</v>
      </c>
      <c r="AX32" s="27">
        <v>1340371</v>
      </c>
      <c r="AY32" s="27">
        <v>1203989</v>
      </c>
      <c r="AZ32" s="27">
        <v>26682077</v>
      </c>
      <c r="BA32" s="27">
        <v>-46822671</v>
      </c>
      <c r="BB32" s="27">
        <v>456726</v>
      </c>
      <c r="BC32" s="29">
        <v>1312015</v>
      </c>
      <c r="BD32" s="24" t="s">
        <v>303</v>
      </c>
      <c r="BE32" s="27">
        <v>426272</v>
      </c>
      <c r="BF32" s="27">
        <v>212727</v>
      </c>
      <c r="BG32" s="27">
        <v>418710</v>
      </c>
      <c r="BH32" s="27">
        <v>605041</v>
      </c>
      <c r="BI32" s="27">
        <v>737134</v>
      </c>
      <c r="BJ32" s="27">
        <v>195551</v>
      </c>
      <c r="BK32" s="27">
        <v>4535732</v>
      </c>
      <c r="BL32" s="27">
        <v>116198</v>
      </c>
      <c r="BM32" s="27">
        <v>155329</v>
      </c>
      <c r="BN32" s="29">
        <v>405293</v>
      </c>
      <c r="BO32" s="24" t="s">
        <v>303</v>
      </c>
      <c r="BP32" s="27">
        <v>42645</v>
      </c>
      <c r="BQ32" s="27">
        <v>641842</v>
      </c>
      <c r="BR32" s="27">
        <v>32106</v>
      </c>
      <c r="BS32" s="27">
        <v>256728</v>
      </c>
      <c r="BT32" s="27">
        <v>400</v>
      </c>
      <c r="BU32" s="27">
        <v>400</v>
      </c>
      <c r="BV32" s="27">
        <v>0</v>
      </c>
      <c r="BW32" s="27">
        <v>597612</v>
      </c>
      <c r="BX32" s="27">
        <v>500</v>
      </c>
      <c r="BY32" s="29">
        <v>-192172</v>
      </c>
      <c r="BZ32" s="24" t="s">
        <v>303</v>
      </c>
      <c r="CA32" s="27">
        <v>780084</v>
      </c>
      <c r="CB32" s="27">
        <v>1000</v>
      </c>
      <c r="CC32" s="27">
        <v>7300</v>
      </c>
      <c r="CD32" s="27">
        <v>900</v>
      </c>
      <c r="CE32" s="27">
        <v>0</v>
      </c>
      <c r="CF32" s="27">
        <v>17476719</v>
      </c>
      <c r="CG32" s="27">
        <v>17441355</v>
      </c>
      <c r="CH32" s="27">
        <v>28164</v>
      </c>
      <c r="CI32" s="27">
        <v>400</v>
      </c>
      <c r="CJ32" s="29">
        <v>5500</v>
      </c>
      <c r="CK32" s="24" t="s">
        <v>303</v>
      </c>
      <c r="CL32" s="27">
        <v>0</v>
      </c>
      <c r="CM32" s="27">
        <v>900</v>
      </c>
      <c r="CN32" s="27">
        <v>400</v>
      </c>
      <c r="CO32" s="27">
        <v>0</v>
      </c>
      <c r="CP32" s="27">
        <v>609194019.21000004</v>
      </c>
      <c r="CQ32" s="27">
        <v>92657250</v>
      </c>
      <c r="CR32" s="27">
        <v>312417721</v>
      </c>
      <c r="CS32" s="27">
        <v>135738441.21000001</v>
      </c>
      <c r="CT32" s="27">
        <v>9254744</v>
      </c>
      <c r="CU32" s="29">
        <v>-4927770</v>
      </c>
      <c r="CV32" s="24" t="s">
        <v>303</v>
      </c>
      <c r="CW32" s="27">
        <v>360127</v>
      </c>
      <c r="CX32" s="27">
        <v>54202525</v>
      </c>
      <c r="CY32" s="27">
        <v>869012</v>
      </c>
      <c r="CZ32" s="27">
        <v>8621969</v>
      </c>
      <c r="DA32" s="27">
        <v>2422446881</v>
      </c>
      <c r="DB32" s="27">
        <v>2411161084</v>
      </c>
      <c r="DC32" s="27">
        <v>11285797</v>
      </c>
      <c r="DD32" s="27">
        <v>0</v>
      </c>
      <c r="DE32" s="27">
        <v>2286382211</v>
      </c>
      <c r="DF32" s="29">
        <v>-11510846</v>
      </c>
      <c r="DG32" s="24" t="s">
        <v>303</v>
      </c>
      <c r="DH32" s="27">
        <v>2297893057</v>
      </c>
      <c r="DI32" s="27">
        <v>117320325688.78</v>
      </c>
      <c r="DJ32" s="27">
        <v>51884650628.779999</v>
      </c>
      <c r="DK32" s="27">
        <v>373584</v>
      </c>
      <c r="DL32" s="27">
        <v>1200</v>
      </c>
      <c r="DM32" s="27">
        <v>36447530116</v>
      </c>
      <c r="DN32" s="27">
        <v>6242644461</v>
      </c>
      <c r="DO32" s="27">
        <v>11887478475</v>
      </c>
      <c r="DP32" s="27">
        <v>3911526098</v>
      </c>
      <c r="DQ32" s="29">
        <v>4400015765</v>
      </c>
      <c r="DR32" s="24" t="s">
        <v>303</v>
      </c>
      <c r="DS32" s="27">
        <v>3278996</v>
      </c>
      <c r="DT32" s="27">
        <v>2542825964.9999995</v>
      </c>
      <c r="DU32" s="27">
        <v>400</v>
      </c>
      <c r="DV32" s="27">
        <v>-299034813</v>
      </c>
      <c r="DW32" s="27">
        <v>467390785</v>
      </c>
      <c r="DX32" s="27">
        <v>-9230907</v>
      </c>
      <c r="DY32" s="27">
        <v>-825228203</v>
      </c>
      <c r="DZ32" s="27">
        <v>70689329</v>
      </c>
      <c r="EA32" s="27">
        <v>-5138388</v>
      </c>
      <c r="EB32" s="29">
        <v>1634</v>
      </c>
      <c r="EC32" s="24" t="s">
        <v>303</v>
      </c>
      <c r="ED32" s="27">
        <v>400</v>
      </c>
      <c r="EE32" s="27">
        <v>119849</v>
      </c>
      <c r="EF32" s="27">
        <v>2360688</v>
      </c>
      <c r="EG32" s="27">
        <v>11879597514</v>
      </c>
      <c r="EH32" s="27">
        <v>2900</v>
      </c>
      <c r="EI32" s="27">
        <v>6000</v>
      </c>
      <c r="EJ32" s="27">
        <v>0</v>
      </c>
      <c r="EK32" s="27">
        <v>1040727217</v>
      </c>
      <c r="EL32" s="27">
        <v>187195355</v>
      </c>
      <c r="EM32" s="29">
        <v>23460135</v>
      </c>
      <c r="EN32" s="24" t="s">
        <v>303</v>
      </c>
      <c r="EO32" s="27">
        <v>400</v>
      </c>
      <c r="EP32" s="27">
        <v>3483457</v>
      </c>
      <c r="EQ32" s="27">
        <v>2900</v>
      </c>
      <c r="ER32" s="27">
        <v>0</v>
      </c>
      <c r="ES32" s="27">
        <v>0</v>
      </c>
      <c r="ET32" s="27">
        <v>0</v>
      </c>
      <c r="EU32" s="27">
        <v>3068293266</v>
      </c>
      <c r="EV32" s="27">
        <v>406252899</v>
      </c>
      <c r="EW32" s="27">
        <v>1765403262</v>
      </c>
      <c r="EX32" s="29">
        <v>721420279</v>
      </c>
      <c r="EY32" s="24" t="s">
        <v>303</v>
      </c>
      <c r="EZ32" s="27">
        <v>185818331</v>
      </c>
      <c r="FA32" s="27">
        <v>262604636</v>
      </c>
      <c r="FB32" s="27">
        <v>1781597118</v>
      </c>
      <c r="FC32" s="27">
        <v>98460163</v>
      </c>
      <c r="FD32" s="27">
        <v>235960807</v>
      </c>
      <c r="FE32" s="27">
        <v>127779371</v>
      </c>
      <c r="FF32" s="27">
        <v>169136161</v>
      </c>
      <c r="FG32" s="27">
        <v>546205625</v>
      </c>
      <c r="FH32" s="27">
        <v>64214346</v>
      </c>
      <c r="FI32" s="29">
        <v>469959190.99999988</v>
      </c>
      <c r="FJ32" s="24" t="s">
        <v>303</v>
      </c>
      <c r="FK32" s="27">
        <v>224548550</v>
      </c>
      <c r="FL32" s="27">
        <v>192524989</v>
      </c>
      <c r="FM32" s="27">
        <v>43056471</v>
      </c>
      <c r="FN32" s="27">
        <v>63939618</v>
      </c>
      <c r="FO32" s="27">
        <v>180037412</v>
      </c>
      <c r="FP32" s="27">
        <v>20724821</v>
      </c>
      <c r="FQ32" s="27">
        <v>0</v>
      </c>
      <c r="FR32" s="27">
        <v>787676</v>
      </c>
      <c r="FS32" s="27">
        <v>299534</v>
      </c>
      <c r="FT32" s="29">
        <v>-4305376</v>
      </c>
      <c r="FU32" s="24" t="s">
        <v>303</v>
      </c>
      <c r="FV32" s="27">
        <v>214948678523</v>
      </c>
      <c r="FW32" s="27">
        <v>214558549987</v>
      </c>
      <c r="FX32" s="27">
        <v>117712313</v>
      </c>
      <c r="FY32" s="27">
        <v>869300548</v>
      </c>
      <c r="FZ32" s="27">
        <v>14886813</v>
      </c>
      <c r="GA32" s="27">
        <v>817181</v>
      </c>
      <c r="GB32" s="27">
        <v>-604364753</v>
      </c>
      <c r="GC32" s="27">
        <v>0</v>
      </c>
      <c r="GD32" s="27">
        <v>20000</v>
      </c>
      <c r="GE32" s="29">
        <v>34</v>
      </c>
      <c r="GF32" s="24" t="s">
        <v>303</v>
      </c>
      <c r="GG32" s="27">
        <v>-8243600</v>
      </c>
      <c r="GH32" s="27">
        <v>9071130669</v>
      </c>
      <c r="GI32" s="27">
        <v>6847148510</v>
      </c>
      <c r="GJ32" s="27">
        <v>7400043</v>
      </c>
      <c r="GK32" s="27">
        <v>-61248981</v>
      </c>
      <c r="GL32" s="27">
        <v>454298090</v>
      </c>
      <c r="GM32" s="27">
        <v>0</v>
      </c>
      <c r="GN32" s="27">
        <v>1823533007</v>
      </c>
      <c r="GO32" s="27">
        <v>76694245</v>
      </c>
      <c r="GP32" s="29">
        <v>-108766</v>
      </c>
      <c r="GQ32" s="24" t="s">
        <v>303</v>
      </c>
      <c r="GR32" s="27">
        <v>61940964</v>
      </c>
      <c r="GS32" s="27">
        <v>5710965</v>
      </c>
      <c r="GT32" s="27">
        <v>17677666</v>
      </c>
      <c r="GU32" s="27">
        <v>-8526584</v>
      </c>
      <c r="GV32" s="27">
        <v>0</v>
      </c>
      <c r="GW32" s="27">
        <v>2400</v>
      </c>
      <c r="GX32" s="27">
        <v>2400</v>
      </c>
      <c r="GY32" s="27">
        <v>3724799</v>
      </c>
      <c r="GZ32" s="27">
        <v>3724799</v>
      </c>
      <c r="HA32" s="29">
        <v>20193642</v>
      </c>
      <c r="HB32" s="24" t="s">
        <v>303</v>
      </c>
      <c r="HC32" s="27">
        <v>4263400</v>
      </c>
      <c r="HD32" s="27">
        <v>0</v>
      </c>
      <c r="HE32" s="27">
        <v>30000100</v>
      </c>
      <c r="HF32" s="27">
        <v>-14069858</v>
      </c>
      <c r="HG32" s="27">
        <v>1353828285</v>
      </c>
      <c r="HH32" s="27">
        <v>451410710</v>
      </c>
      <c r="HI32" s="27">
        <v>-4380965</v>
      </c>
      <c r="HJ32" s="27">
        <v>136811878</v>
      </c>
      <c r="HK32" s="27">
        <v>400</v>
      </c>
      <c r="HL32" s="29">
        <v>4713</v>
      </c>
      <c r="HM32" s="24" t="s">
        <v>303</v>
      </c>
      <c r="HN32" s="27">
        <v>-1498154</v>
      </c>
      <c r="HO32" s="27">
        <v>-1737916</v>
      </c>
      <c r="HP32" s="27">
        <v>-197000</v>
      </c>
      <c r="HQ32" s="27">
        <v>0</v>
      </c>
      <c r="HR32" s="27">
        <v>0</v>
      </c>
      <c r="HS32" s="27">
        <v>0</v>
      </c>
      <c r="HT32" s="27">
        <v>76000</v>
      </c>
      <c r="HU32" s="27">
        <v>0</v>
      </c>
      <c r="HV32" s="27">
        <v>0</v>
      </c>
      <c r="HW32" s="29">
        <v>0</v>
      </c>
      <c r="HX32" s="24" t="s">
        <v>303</v>
      </c>
      <c r="HY32" s="27">
        <v>0</v>
      </c>
      <c r="HZ32" s="27">
        <v>200</v>
      </c>
      <c r="IA32" s="27">
        <v>800</v>
      </c>
      <c r="IB32" s="27">
        <v>0</v>
      </c>
      <c r="IC32" s="27">
        <v>88166875</v>
      </c>
      <c r="ID32" s="27">
        <v>48698501</v>
      </c>
      <c r="IE32" s="27">
        <v>0</v>
      </c>
      <c r="IF32" s="27">
        <v>636472243</v>
      </c>
      <c r="IG32" s="27">
        <v>305708077</v>
      </c>
      <c r="IH32" s="29">
        <v>262454188</v>
      </c>
      <c r="II32" s="24" t="s">
        <v>303</v>
      </c>
      <c r="IJ32" s="27">
        <v>-1369233</v>
      </c>
      <c r="IK32" s="27">
        <v>1729790</v>
      </c>
      <c r="IL32" s="27">
        <v>30352319</v>
      </c>
      <c r="IM32" s="27">
        <v>1756873</v>
      </c>
      <c r="IN32" s="27">
        <v>10784140</v>
      </c>
      <c r="IO32" s="27">
        <v>0</v>
      </c>
      <c r="IP32" s="27">
        <v>50214078</v>
      </c>
      <c r="IQ32" s="27">
        <v>50792678</v>
      </c>
      <c r="IR32" s="27">
        <v>-579000</v>
      </c>
      <c r="IS32" s="29">
        <v>400</v>
      </c>
      <c r="IT32" s="24" t="s">
        <v>303</v>
      </c>
      <c r="IU32" s="27">
        <v>0</v>
      </c>
      <c r="IV32" s="27">
        <v>669369723</v>
      </c>
      <c r="IW32" s="27">
        <v>427439374</v>
      </c>
      <c r="IX32" s="27">
        <v>48568313</v>
      </c>
      <c r="IY32" s="27">
        <v>293981874</v>
      </c>
      <c r="IZ32" s="27">
        <v>-46422241</v>
      </c>
      <c r="JA32" s="27">
        <v>0</v>
      </c>
      <c r="JB32" s="27">
        <v>200</v>
      </c>
      <c r="JC32" s="27">
        <v>43653552</v>
      </c>
      <c r="JD32" s="29">
        <v>-97851349</v>
      </c>
      <c r="JE32" s="24" t="s">
        <v>303</v>
      </c>
      <c r="JF32" s="27">
        <v>233213641</v>
      </c>
      <c r="JG32" s="27">
        <v>958225</v>
      </c>
      <c r="JH32" s="27">
        <v>215432472</v>
      </c>
      <c r="JI32" s="27">
        <v>16822944</v>
      </c>
      <c r="JJ32" s="27">
        <v>1111327461</v>
      </c>
      <c r="JK32" s="27">
        <v>1029496706</v>
      </c>
      <c r="JL32" s="27">
        <v>10443706</v>
      </c>
      <c r="JM32" s="27">
        <v>28502910</v>
      </c>
      <c r="JN32" s="27">
        <v>42884139</v>
      </c>
      <c r="JO32" s="29">
        <v>57755406</v>
      </c>
      <c r="JP32" s="24" t="s">
        <v>303</v>
      </c>
      <c r="JQ32" s="27">
        <v>400</v>
      </c>
      <c r="JR32" s="27">
        <v>400</v>
      </c>
      <c r="JS32" s="27">
        <v>57754606</v>
      </c>
      <c r="JT32" s="27">
        <v>0</v>
      </c>
      <c r="JU32" s="27">
        <v>0</v>
      </c>
      <c r="JV32" s="27">
        <v>-10588875</v>
      </c>
      <c r="JW32" s="27">
        <v>-10588875</v>
      </c>
      <c r="JX32" s="27">
        <v>838483</v>
      </c>
      <c r="JY32" s="27">
        <v>0</v>
      </c>
      <c r="JZ32" s="29">
        <v>838483</v>
      </c>
      <c r="KA32" s="24" t="s">
        <v>303</v>
      </c>
      <c r="KB32" s="27">
        <v>0</v>
      </c>
      <c r="KC32" s="27">
        <f t="shared" si="1"/>
        <v>11016949634</v>
      </c>
      <c r="KD32" s="27">
        <f>KD31</f>
        <v>12053252489</v>
      </c>
      <c r="KE32" s="27">
        <f>KE31</f>
        <v>720528262</v>
      </c>
      <c r="KF32" s="27">
        <f>KF31</f>
        <v>0</v>
      </c>
      <c r="KG32" s="27">
        <f>KG31</f>
        <v>535669239</v>
      </c>
      <c r="KH32" s="27">
        <f>KH31</f>
        <v>-2292500356</v>
      </c>
      <c r="KI32" s="27">
        <v>-322128018235.88</v>
      </c>
      <c r="KJ32" s="29"/>
      <c r="KK32" s="24"/>
    </row>
    <row r="33" spans="1:615" ht="22.35" customHeight="1" x14ac:dyDescent="0.25">
      <c r="A33" s="25" t="s">
        <v>304</v>
      </c>
      <c r="B33" s="28">
        <f t="shared" si="0"/>
        <v>69079141691.48999</v>
      </c>
      <c r="C33" s="28">
        <v>-478758949</v>
      </c>
      <c r="D33" s="28">
        <v>-7897792</v>
      </c>
      <c r="E33" s="28">
        <v>1000</v>
      </c>
      <c r="F33" s="28">
        <v>0</v>
      </c>
      <c r="G33" s="28">
        <v>0</v>
      </c>
      <c r="H33" s="28">
        <v>-470862157</v>
      </c>
      <c r="I33" s="28">
        <v>18581331968.379997</v>
      </c>
      <c r="J33" s="28">
        <v>18068896537.379997</v>
      </c>
      <c r="K33" s="30">
        <v>1400</v>
      </c>
      <c r="L33" s="25" t="s">
        <v>304</v>
      </c>
      <c r="M33" s="28">
        <v>1588350</v>
      </c>
      <c r="N33" s="28">
        <v>0</v>
      </c>
      <c r="O33" s="28">
        <v>400</v>
      </c>
      <c r="P33" s="28">
        <v>-177016633</v>
      </c>
      <c r="Q33" s="28">
        <v>7381346</v>
      </c>
      <c r="R33" s="28">
        <v>0</v>
      </c>
      <c r="S33" s="28">
        <v>115647294</v>
      </c>
      <c r="T33" s="28">
        <v>354423</v>
      </c>
      <c r="U33" s="28">
        <v>3029000</v>
      </c>
      <c r="V33" s="30">
        <v>6099522</v>
      </c>
      <c r="W33" s="25" t="s">
        <v>304</v>
      </c>
      <c r="X33" s="28">
        <v>305472858</v>
      </c>
      <c r="Y33" s="28">
        <v>216134581</v>
      </c>
      <c r="Z33" s="28">
        <v>33535801</v>
      </c>
      <c r="AA33" s="28">
        <v>-47962</v>
      </c>
      <c r="AB33" s="28">
        <v>0</v>
      </c>
      <c r="AC33" s="28">
        <v>255051</v>
      </c>
      <c r="AD33" s="28">
        <v>-290771</v>
      </c>
      <c r="AE33" s="28">
        <v>-290771</v>
      </c>
      <c r="AF33" s="28">
        <v>-41148343.999996185</v>
      </c>
      <c r="AG33" s="30">
        <v>10788944</v>
      </c>
      <c r="AH33" s="25" t="s">
        <v>304</v>
      </c>
      <c r="AI33" s="28">
        <v>400</v>
      </c>
      <c r="AJ33" s="28">
        <v>0</v>
      </c>
      <c r="AK33" s="28">
        <v>-23466553</v>
      </c>
      <c r="AL33" s="28">
        <v>400</v>
      </c>
      <c r="AM33" s="28">
        <v>27728</v>
      </c>
      <c r="AN33" s="28">
        <v>400</v>
      </c>
      <c r="AO33" s="28">
        <v>-24215236</v>
      </c>
      <c r="AP33" s="28">
        <v>0</v>
      </c>
      <c r="AQ33" s="28">
        <v>242127</v>
      </c>
      <c r="AR33" s="30">
        <v>0</v>
      </c>
      <c r="AS33" s="25" t="s">
        <v>304</v>
      </c>
      <c r="AT33" s="28">
        <v>0</v>
      </c>
      <c r="AU33" s="28">
        <v>30400</v>
      </c>
      <c r="AV33" s="28">
        <v>0</v>
      </c>
      <c r="AW33" s="28">
        <v>2488431.0000038147</v>
      </c>
      <c r="AX33" s="28">
        <v>1340371</v>
      </c>
      <c r="AY33" s="28">
        <v>1203989</v>
      </c>
      <c r="AZ33" s="28">
        <v>26682077</v>
      </c>
      <c r="BA33" s="28">
        <v>-46822671</v>
      </c>
      <c r="BB33" s="28">
        <v>456726</v>
      </c>
      <c r="BC33" s="30">
        <v>1312015</v>
      </c>
      <c r="BD33" s="25" t="s">
        <v>304</v>
      </c>
      <c r="BE33" s="28">
        <v>426272</v>
      </c>
      <c r="BF33" s="28">
        <v>212727</v>
      </c>
      <c r="BG33" s="28">
        <v>418710</v>
      </c>
      <c r="BH33" s="28">
        <v>605041</v>
      </c>
      <c r="BI33" s="28">
        <v>737134</v>
      </c>
      <c r="BJ33" s="28">
        <v>195551</v>
      </c>
      <c r="BK33" s="28">
        <v>4535732</v>
      </c>
      <c r="BL33" s="28">
        <v>116198</v>
      </c>
      <c r="BM33" s="28">
        <v>155329</v>
      </c>
      <c r="BN33" s="30">
        <v>405293</v>
      </c>
      <c r="BO33" s="25" t="s">
        <v>304</v>
      </c>
      <c r="BP33" s="28">
        <v>42645</v>
      </c>
      <c r="BQ33" s="28">
        <v>641842</v>
      </c>
      <c r="BR33" s="28">
        <v>32106</v>
      </c>
      <c r="BS33" s="28">
        <v>256728</v>
      </c>
      <c r="BT33" s="28">
        <v>400</v>
      </c>
      <c r="BU33" s="28">
        <v>400</v>
      </c>
      <c r="BV33" s="28">
        <v>0</v>
      </c>
      <c r="BW33" s="28">
        <v>597612</v>
      </c>
      <c r="BX33" s="28">
        <v>500</v>
      </c>
      <c r="BY33" s="30">
        <v>-192172</v>
      </c>
      <c r="BZ33" s="25" t="s">
        <v>304</v>
      </c>
      <c r="CA33" s="28">
        <v>780084</v>
      </c>
      <c r="CB33" s="28">
        <v>1000</v>
      </c>
      <c r="CC33" s="28">
        <v>7300</v>
      </c>
      <c r="CD33" s="28">
        <v>900</v>
      </c>
      <c r="CE33" s="28">
        <v>0</v>
      </c>
      <c r="CF33" s="28">
        <v>17476719</v>
      </c>
      <c r="CG33" s="28">
        <v>17441355</v>
      </c>
      <c r="CH33" s="28">
        <v>28164</v>
      </c>
      <c r="CI33" s="28">
        <v>400</v>
      </c>
      <c r="CJ33" s="30">
        <v>5500</v>
      </c>
      <c r="CK33" s="25" t="s">
        <v>304</v>
      </c>
      <c r="CL33" s="28">
        <v>0</v>
      </c>
      <c r="CM33" s="28">
        <v>900</v>
      </c>
      <c r="CN33" s="28">
        <v>400</v>
      </c>
      <c r="CO33" s="28">
        <v>0</v>
      </c>
      <c r="CP33" s="28">
        <v>609194019.21000004</v>
      </c>
      <c r="CQ33" s="28">
        <v>92657250</v>
      </c>
      <c r="CR33" s="28">
        <v>312417721</v>
      </c>
      <c r="CS33" s="28">
        <v>135738441.21000001</v>
      </c>
      <c r="CT33" s="28">
        <v>9254744</v>
      </c>
      <c r="CU33" s="30">
        <v>-4927770</v>
      </c>
      <c r="CV33" s="25" t="s">
        <v>304</v>
      </c>
      <c r="CW33" s="28">
        <v>360127</v>
      </c>
      <c r="CX33" s="28">
        <v>54202525</v>
      </c>
      <c r="CY33" s="28">
        <v>869012</v>
      </c>
      <c r="CZ33" s="28">
        <v>8621969</v>
      </c>
      <c r="DA33" s="28">
        <v>2422446881</v>
      </c>
      <c r="DB33" s="28">
        <v>2411161084</v>
      </c>
      <c r="DC33" s="28">
        <v>11285797</v>
      </c>
      <c r="DD33" s="28">
        <v>0</v>
      </c>
      <c r="DE33" s="28">
        <v>2286382211</v>
      </c>
      <c r="DF33" s="30">
        <v>-11510846</v>
      </c>
      <c r="DG33" s="25" t="s">
        <v>304</v>
      </c>
      <c r="DH33" s="28">
        <v>2297893057</v>
      </c>
      <c r="DI33" s="28">
        <v>117320325688.78</v>
      </c>
      <c r="DJ33" s="28">
        <v>51884650628.779999</v>
      </c>
      <c r="DK33" s="28">
        <v>373584</v>
      </c>
      <c r="DL33" s="28">
        <v>1200</v>
      </c>
      <c r="DM33" s="28">
        <v>36447530116</v>
      </c>
      <c r="DN33" s="28">
        <v>6242644461</v>
      </c>
      <c r="DO33" s="28">
        <v>11887478475</v>
      </c>
      <c r="DP33" s="28">
        <v>3911526098</v>
      </c>
      <c r="DQ33" s="30">
        <v>4400015765</v>
      </c>
      <c r="DR33" s="25" t="s">
        <v>304</v>
      </c>
      <c r="DS33" s="28">
        <v>3278996</v>
      </c>
      <c r="DT33" s="28">
        <v>2542825964.9999995</v>
      </c>
      <c r="DU33" s="28">
        <v>400</v>
      </c>
      <c r="DV33" s="28">
        <v>-299034813</v>
      </c>
      <c r="DW33" s="28">
        <v>467390785</v>
      </c>
      <c r="DX33" s="28">
        <v>-9230907</v>
      </c>
      <c r="DY33" s="28">
        <v>-825228203</v>
      </c>
      <c r="DZ33" s="28">
        <v>70689329</v>
      </c>
      <c r="EA33" s="28">
        <v>-5138388</v>
      </c>
      <c r="EB33" s="30">
        <v>1634</v>
      </c>
      <c r="EC33" s="25" t="s">
        <v>304</v>
      </c>
      <c r="ED33" s="28">
        <v>400</v>
      </c>
      <c r="EE33" s="28">
        <v>119849</v>
      </c>
      <c r="EF33" s="28">
        <v>2360688</v>
      </c>
      <c r="EG33" s="28">
        <v>11879597514</v>
      </c>
      <c r="EH33" s="28">
        <v>2900</v>
      </c>
      <c r="EI33" s="28">
        <v>6000</v>
      </c>
      <c r="EJ33" s="28">
        <v>0</v>
      </c>
      <c r="EK33" s="28">
        <v>1040727217</v>
      </c>
      <c r="EL33" s="28">
        <v>187195355</v>
      </c>
      <c r="EM33" s="30">
        <v>23460135</v>
      </c>
      <c r="EN33" s="25" t="s">
        <v>304</v>
      </c>
      <c r="EO33" s="28">
        <v>400</v>
      </c>
      <c r="EP33" s="28">
        <v>3483457</v>
      </c>
      <c r="EQ33" s="28">
        <v>2900</v>
      </c>
      <c r="ER33" s="28">
        <v>0</v>
      </c>
      <c r="ES33" s="28">
        <v>0</v>
      </c>
      <c r="ET33" s="28">
        <v>0</v>
      </c>
      <c r="EU33" s="28">
        <v>3068293266</v>
      </c>
      <c r="EV33" s="28">
        <v>406252899</v>
      </c>
      <c r="EW33" s="28">
        <v>1765403262</v>
      </c>
      <c r="EX33" s="30">
        <v>721420279</v>
      </c>
      <c r="EY33" s="25" t="s">
        <v>304</v>
      </c>
      <c r="EZ33" s="28">
        <v>185818331</v>
      </c>
      <c r="FA33" s="28">
        <v>262604636</v>
      </c>
      <c r="FB33" s="28">
        <v>1781597118</v>
      </c>
      <c r="FC33" s="28">
        <v>98460163</v>
      </c>
      <c r="FD33" s="28">
        <v>235960807</v>
      </c>
      <c r="FE33" s="28">
        <v>127779371</v>
      </c>
      <c r="FF33" s="28">
        <v>169136161</v>
      </c>
      <c r="FG33" s="28">
        <v>546205625</v>
      </c>
      <c r="FH33" s="28">
        <v>64214346</v>
      </c>
      <c r="FI33" s="30">
        <v>469959190.99999988</v>
      </c>
      <c r="FJ33" s="25" t="s">
        <v>304</v>
      </c>
      <c r="FK33" s="28">
        <v>224548550</v>
      </c>
      <c r="FL33" s="28">
        <v>192524989</v>
      </c>
      <c r="FM33" s="28">
        <v>43056471</v>
      </c>
      <c r="FN33" s="28">
        <v>63939618</v>
      </c>
      <c r="FO33" s="28">
        <v>180037412</v>
      </c>
      <c r="FP33" s="28">
        <v>20724821</v>
      </c>
      <c r="FQ33" s="28">
        <v>0</v>
      </c>
      <c r="FR33" s="28">
        <v>787676</v>
      </c>
      <c r="FS33" s="28">
        <v>299534</v>
      </c>
      <c r="FT33" s="30">
        <v>-4305376</v>
      </c>
      <c r="FU33" s="25" t="s">
        <v>304</v>
      </c>
      <c r="FV33" s="28">
        <v>214948678523</v>
      </c>
      <c r="FW33" s="28">
        <v>214558549987</v>
      </c>
      <c r="FX33" s="28">
        <v>117712313</v>
      </c>
      <c r="FY33" s="28">
        <v>869300548</v>
      </c>
      <c r="FZ33" s="28">
        <v>14886813</v>
      </c>
      <c r="GA33" s="28">
        <v>817181</v>
      </c>
      <c r="GB33" s="28">
        <v>-604364753</v>
      </c>
      <c r="GC33" s="28">
        <v>0</v>
      </c>
      <c r="GD33" s="28">
        <v>20000</v>
      </c>
      <c r="GE33" s="30">
        <v>34</v>
      </c>
      <c r="GF33" s="25" t="s">
        <v>304</v>
      </c>
      <c r="GG33" s="28">
        <v>-8243600</v>
      </c>
      <c r="GH33" s="28">
        <v>9071130669</v>
      </c>
      <c r="GI33" s="28">
        <v>6847148510</v>
      </c>
      <c r="GJ33" s="28">
        <v>7400043</v>
      </c>
      <c r="GK33" s="28">
        <v>-61248981</v>
      </c>
      <c r="GL33" s="28">
        <v>454298090</v>
      </c>
      <c r="GM33" s="28">
        <v>0</v>
      </c>
      <c r="GN33" s="28">
        <v>1823533007</v>
      </c>
      <c r="GO33" s="28">
        <v>76694245</v>
      </c>
      <c r="GP33" s="30">
        <v>-108766</v>
      </c>
      <c r="GQ33" s="25" t="s">
        <v>304</v>
      </c>
      <c r="GR33" s="28">
        <v>61940964</v>
      </c>
      <c r="GS33" s="28">
        <v>5710965</v>
      </c>
      <c r="GT33" s="28">
        <v>17677666</v>
      </c>
      <c r="GU33" s="28">
        <v>-8526584</v>
      </c>
      <c r="GV33" s="28">
        <v>0</v>
      </c>
      <c r="GW33" s="28">
        <v>2400</v>
      </c>
      <c r="GX33" s="28">
        <v>2400</v>
      </c>
      <c r="GY33" s="28">
        <v>3724799</v>
      </c>
      <c r="GZ33" s="28">
        <v>3724799</v>
      </c>
      <c r="HA33" s="30">
        <v>20193642</v>
      </c>
      <c r="HB33" s="25" t="s">
        <v>304</v>
      </c>
      <c r="HC33" s="28">
        <v>4263400</v>
      </c>
      <c r="HD33" s="28">
        <v>0</v>
      </c>
      <c r="HE33" s="28">
        <v>30000100</v>
      </c>
      <c r="HF33" s="28">
        <v>-14069858</v>
      </c>
      <c r="HG33" s="28">
        <v>1353828285</v>
      </c>
      <c r="HH33" s="28">
        <v>451410710</v>
      </c>
      <c r="HI33" s="28">
        <v>-4380965</v>
      </c>
      <c r="HJ33" s="28">
        <v>136811878</v>
      </c>
      <c r="HK33" s="28">
        <v>400</v>
      </c>
      <c r="HL33" s="30">
        <v>4713</v>
      </c>
      <c r="HM33" s="25" t="s">
        <v>304</v>
      </c>
      <c r="HN33" s="28">
        <v>-1498154</v>
      </c>
      <c r="HO33" s="28">
        <v>-1737916</v>
      </c>
      <c r="HP33" s="28">
        <v>-197000</v>
      </c>
      <c r="HQ33" s="28">
        <v>0</v>
      </c>
      <c r="HR33" s="28">
        <v>0</v>
      </c>
      <c r="HS33" s="28">
        <v>0</v>
      </c>
      <c r="HT33" s="28">
        <v>76000</v>
      </c>
      <c r="HU33" s="28">
        <v>0</v>
      </c>
      <c r="HV33" s="28">
        <v>0</v>
      </c>
      <c r="HW33" s="30">
        <v>0</v>
      </c>
      <c r="HX33" s="25" t="s">
        <v>304</v>
      </c>
      <c r="HY33" s="28">
        <v>0</v>
      </c>
      <c r="HZ33" s="28">
        <v>200</v>
      </c>
      <c r="IA33" s="28">
        <v>800</v>
      </c>
      <c r="IB33" s="28">
        <v>0</v>
      </c>
      <c r="IC33" s="28">
        <v>88166875</v>
      </c>
      <c r="ID33" s="28">
        <v>48698501</v>
      </c>
      <c r="IE33" s="28">
        <v>0</v>
      </c>
      <c r="IF33" s="28">
        <v>636472243</v>
      </c>
      <c r="IG33" s="28">
        <v>305708077</v>
      </c>
      <c r="IH33" s="30">
        <v>262454188</v>
      </c>
      <c r="II33" s="25" t="s">
        <v>304</v>
      </c>
      <c r="IJ33" s="28">
        <v>-1369233</v>
      </c>
      <c r="IK33" s="28">
        <v>1729790</v>
      </c>
      <c r="IL33" s="28">
        <v>30352319</v>
      </c>
      <c r="IM33" s="28">
        <v>1756873</v>
      </c>
      <c r="IN33" s="28">
        <v>10784140</v>
      </c>
      <c r="IO33" s="28">
        <v>0</v>
      </c>
      <c r="IP33" s="28">
        <v>50214078</v>
      </c>
      <c r="IQ33" s="28">
        <v>50792678</v>
      </c>
      <c r="IR33" s="28">
        <v>-579000</v>
      </c>
      <c r="IS33" s="30">
        <v>400</v>
      </c>
      <c r="IT33" s="25" t="s">
        <v>304</v>
      </c>
      <c r="IU33" s="28">
        <v>0</v>
      </c>
      <c r="IV33" s="28">
        <v>669369723</v>
      </c>
      <c r="IW33" s="28">
        <v>427439374</v>
      </c>
      <c r="IX33" s="28">
        <v>48568313</v>
      </c>
      <c r="IY33" s="28">
        <v>293981874</v>
      </c>
      <c r="IZ33" s="28">
        <v>-46422241</v>
      </c>
      <c r="JA33" s="28">
        <v>0</v>
      </c>
      <c r="JB33" s="28">
        <v>200</v>
      </c>
      <c r="JC33" s="28">
        <v>43653552</v>
      </c>
      <c r="JD33" s="30">
        <v>-97851349</v>
      </c>
      <c r="JE33" s="25" t="s">
        <v>304</v>
      </c>
      <c r="JF33" s="28">
        <v>233213641</v>
      </c>
      <c r="JG33" s="28">
        <v>958225</v>
      </c>
      <c r="JH33" s="28">
        <v>215432472</v>
      </c>
      <c r="JI33" s="28">
        <v>16822944</v>
      </c>
      <c r="JJ33" s="28">
        <v>1111327461</v>
      </c>
      <c r="JK33" s="28">
        <v>1029496706</v>
      </c>
      <c r="JL33" s="28">
        <v>10443706</v>
      </c>
      <c r="JM33" s="28">
        <v>28502910</v>
      </c>
      <c r="JN33" s="28">
        <v>42884139</v>
      </c>
      <c r="JO33" s="30">
        <v>57755406</v>
      </c>
      <c r="JP33" s="25" t="s">
        <v>304</v>
      </c>
      <c r="JQ33" s="28">
        <v>400</v>
      </c>
      <c r="JR33" s="28">
        <v>400</v>
      </c>
      <c r="JS33" s="28">
        <v>57754606</v>
      </c>
      <c r="JT33" s="28">
        <v>0</v>
      </c>
      <c r="JU33" s="28">
        <v>0</v>
      </c>
      <c r="JV33" s="28">
        <v>-10588875</v>
      </c>
      <c r="JW33" s="28">
        <v>-10588875</v>
      </c>
      <c r="JX33" s="28">
        <v>838483</v>
      </c>
      <c r="JY33" s="28">
        <v>0</v>
      </c>
      <c r="JZ33" s="30">
        <v>838483</v>
      </c>
      <c r="KA33" s="25" t="s">
        <v>304</v>
      </c>
      <c r="KB33" s="28">
        <v>0</v>
      </c>
      <c r="KC33" s="28">
        <f t="shared" si="1"/>
        <v>11016949634</v>
      </c>
      <c r="KD33" s="28">
        <f>KD31</f>
        <v>12053252489</v>
      </c>
      <c r="KE33" s="28">
        <f>KE31</f>
        <v>720528262</v>
      </c>
      <c r="KF33" s="28">
        <f>KF31</f>
        <v>0</v>
      </c>
      <c r="KG33" s="28">
        <f>KG31</f>
        <v>535669239</v>
      </c>
      <c r="KH33" s="28">
        <f>KH31</f>
        <v>-2292500356</v>
      </c>
      <c r="KI33" s="28">
        <v>-322128018235.88</v>
      </c>
      <c r="KJ33" s="30"/>
      <c r="KK33" s="25"/>
      <c r="KL33" s="19"/>
      <c r="KM33" s="19"/>
      <c r="KN33" s="19"/>
      <c r="KO33" s="18"/>
      <c r="KP33" s="20"/>
      <c r="KQ33" s="19"/>
      <c r="KR33" s="19"/>
      <c r="KS33" s="19"/>
      <c r="KT33" s="19"/>
      <c r="KU33" s="18"/>
      <c r="KV33" s="17"/>
      <c r="KW33" s="19"/>
      <c r="KX33" s="19"/>
      <c r="KY33" s="19"/>
      <c r="KZ33" s="18"/>
      <c r="LA33" s="20"/>
      <c r="LB33" s="19"/>
      <c r="LC33" s="19"/>
      <c r="LD33" s="19"/>
      <c r="LE33" s="19"/>
      <c r="LF33" s="18"/>
      <c r="LG33" s="17"/>
      <c r="LH33" s="19"/>
      <c r="LI33" s="19"/>
      <c r="LJ33" s="19"/>
      <c r="LK33" s="18"/>
      <c r="LL33" s="20"/>
      <c r="LM33" s="19"/>
      <c r="LN33" s="19"/>
      <c r="LO33" s="19"/>
      <c r="LP33" s="19"/>
      <c r="LQ33" s="18"/>
      <c r="LR33" s="17"/>
      <c r="LS33" s="19"/>
      <c r="LT33" s="19"/>
      <c r="LU33" s="19"/>
      <c r="LV33" s="18"/>
      <c r="LW33" s="20"/>
      <c r="LX33" s="19"/>
      <c r="LY33" s="19"/>
      <c r="LZ33" s="19"/>
      <c r="MA33" s="19"/>
      <c r="MB33" s="18"/>
      <c r="MC33" s="17"/>
      <c r="MD33" s="19"/>
      <c r="ME33" s="19"/>
      <c r="MF33" s="19"/>
      <c r="MG33" s="18"/>
      <c r="MH33" s="20"/>
      <c r="MI33" s="19"/>
      <c r="MJ33" s="19"/>
      <c r="MK33" s="19"/>
      <c r="ML33" s="19"/>
      <c r="MM33" s="18"/>
      <c r="MN33" s="17"/>
      <c r="MO33" s="19"/>
      <c r="MP33" s="19"/>
      <c r="MQ33" s="19"/>
      <c r="MR33" s="18"/>
      <c r="MS33" s="20"/>
      <c r="MT33" s="19"/>
      <c r="MU33" s="19"/>
      <c r="MV33" s="19"/>
      <c r="MW33" s="19"/>
      <c r="MX33" s="18"/>
      <c r="MY33" s="17"/>
      <c r="MZ33" s="19"/>
      <c r="NA33" s="19"/>
      <c r="NB33" s="19"/>
      <c r="NC33" s="18"/>
      <c r="ND33" s="20"/>
      <c r="NE33" s="19"/>
      <c r="NF33" s="19"/>
      <c r="NG33" s="19"/>
      <c r="NH33" s="19"/>
      <c r="NI33" s="18"/>
      <c r="NJ33" s="17"/>
      <c r="NK33" s="19"/>
      <c r="NL33" s="19"/>
      <c r="NM33" s="19"/>
      <c r="NN33" s="18"/>
      <c r="NO33" s="20"/>
      <c r="NP33" s="19"/>
      <c r="NQ33" s="19"/>
      <c r="NR33" s="19"/>
      <c r="NS33" s="19"/>
      <c r="NT33" s="18"/>
      <c r="NU33" s="17"/>
      <c r="NV33" s="19"/>
      <c r="NW33" s="19"/>
      <c r="NX33" s="19"/>
      <c r="NY33" s="18"/>
      <c r="NZ33" s="20"/>
      <c r="OA33" s="19"/>
      <c r="OB33" s="19"/>
      <c r="OC33" s="19"/>
      <c r="OD33" s="19"/>
      <c r="OE33" s="18"/>
      <c r="OF33" s="17"/>
      <c r="OG33" s="19"/>
      <c r="OH33" s="19"/>
      <c r="OI33" s="19"/>
      <c r="OJ33" s="18"/>
      <c r="OK33" s="20"/>
      <c r="OL33" s="19"/>
      <c r="OM33" s="19"/>
      <c r="ON33" s="19"/>
      <c r="OO33" s="19"/>
      <c r="OP33" s="18"/>
      <c r="OQ33" s="17"/>
      <c r="OR33" s="19"/>
      <c r="OS33" s="19"/>
      <c r="OT33" s="19"/>
      <c r="OU33" s="18"/>
      <c r="OV33" s="20"/>
      <c r="OW33" s="19"/>
      <c r="OX33" s="19"/>
      <c r="OY33" s="19"/>
      <c r="OZ33" s="19"/>
      <c r="PA33" s="18"/>
      <c r="PB33" s="17"/>
      <c r="PC33" s="19"/>
      <c r="PD33" s="19"/>
      <c r="PE33" s="19"/>
      <c r="PF33" s="18"/>
      <c r="PG33" s="20"/>
      <c r="PH33" s="19"/>
      <c r="PI33" s="19"/>
      <c r="PJ33" s="19"/>
      <c r="PK33" s="19"/>
      <c r="PL33" s="18"/>
      <c r="PM33" s="17"/>
      <c r="PN33" s="19"/>
      <c r="PO33" s="19"/>
      <c r="PP33" s="19"/>
      <c r="PQ33" s="18"/>
      <c r="PR33" s="20"/>
      <c r="PS33" s="19"/>
      <c r="PT33" s="19"/>
      <c r="PU33" s="19"/>
      <c r="PV33" s="19"/>
      <c r="PW33" s="18"/>
      <c r="PX33" s="17"/>
      <c r="PY33" s="19"/>
      <c r="PZ33" s="19"/>
      <c r="QA33" s="19"/>
      <c r="QB33" s="18"/>
      <c r="QC33" s="20"/>
      <c r="QD33" s="19"/>
      <c r="QE33" s="19"/>
      <c r="QF33" s="19"/>
      <c r="QG33" s="19"/>
      <c r="QH33" s="18"/>
      <c r="QI33" s="17"/>
      <c r="QJ33" s="19"/>
      <c r="QK33" s="19"/>
      <c r="QL33" s="19"/>
      <c r="QM33" s="18"/>
      <c r="QN33" s="20"/>
      <c r="QO33" s="19"/>
      <c r="QP33" s="19"/>
      <c r="QQ33" s="19"/>
      <c r="QR33" s="19"/>
      <c r="QS33" s="18"/>
      <c r="QT33" s="17"/>
      <c r="QU33" s="19"/>
      <c r="QV33" s="19"/>
      <c r="QW33" s="19"/>
      <c r="QX33" s="18"/>
      <c r="QY33" s="20"/>
      <c r="QZ33" s="19"/>
      <c r="RA33" s="19"/>
      <c r="RB33" s="19"/>
      <c r="RC33" s="19"/>
      <c r="RD33" s="18"/>
      <c r="RE33" s="17"/>
      <c r="RF33" s="19"/>
      <c r="RG33" s="19"/>
      <c r="RH33" s="19"/>
      <c r="RI33" s="18"/>
      <c r="RJ33" s="20"/>
      <c r="RK33" s="19"/>
      <c r="RL33" s="19"/>
      <c r="RM33" s="19"/>
      <c r="RN33" s="19"/>
      <c r="RO33" s="18"/>
      <c r="RP33" s="17"/>
      <c r="RQ33" s="19"/>
      <c r="RR33" s="19"/>
      <c r="RS33" s="19"/>
      <c r="RT33" s="18"/>
      <c r="RU33" s="20"/>
      <c r="RV33" s="19"/>
      <c r="RW33" s="19"/>
      <c r="RX33" s="19"/>
      <c r="RY33" s="19"/>
      <c r="RZ33" s="18"/>
      <c r="SA33" s="17"/>
      <c r="SB33" s="19"/>
      <c r="SC33" s="19"/>
      <c r="SD33" s="19"/>
      <c r="SE33" s="18"/>
      <c r="SF33" s="20"/>
      <c r="SG33" s="19"/>
      <c r="SH33" s="19"/>
      <c r="SI33" s="19"/>
      <c r="SJ33" s="19"/>
      <c r="SK33" s="18"/>
      <c r="SL33" s="17"/>
      <c r="SM33" s="19"/>
      <c r="SN33" s="19"/>
      <c r="SO33" s="19"/>
      <c r="SP33" s="18"/>
      <c r="SQ33" s="20"/>
      <c r="SR33" s="19"/>
      <c r="SS33" s="19"/>
      <c r="ST33" s="19"/>
      <c r="SU33" s="19"/>
      <c r="SV33" s="18"/>
      <c r="SW33" s="17"/>
      <c r="SX33" s="19"/>
      <c r="SY33" s="19"/>
      <c r="SZ33" s="19"/>
      <c r="TA33" s="18"/>
      <c r="TB33" s="20"/>
      <c r="TC33" s="19"/>
      <c r="TD33" s="19"/>
      <c r="TE33" s="19"/>
      <c r="TF33" s="19"/>
      <c r="TG33" s="18"/>
      <c r="TH33" s="17"/>
      <c r="TI33" s="19"/>
      <c r="TJ33" s="19"/>
      <c r="TK33" s="19"/>
      <c r="TL33" s="18"/>
      <c r="TM33" s="20"/>
      <c r="TN33" s="19"/>
      <c r="TO33" s="19"/>
      <c r="TP33" s="19"/>
      <c r="TQ33" s="19"/>
      <c r="TR33" s="18"/>
      <c r="TS33" s="17"/>
      <c r="TT33" s="19"/>
      <c r="TU33" s="19"/>
      <c r="TV33" s="19"/>
      <c r="TW33" s="18"/>
      <c r="TX33" s="20"/>
      <c r="TY33" s="19"/>
      <c r="TZ33" s="19"/>
      <c r="UA33" s="19"/>
      <c r="UB33" s="19"/>
      <c r="UC33" s="18"/>
      <c r="UD33" s="17"/>
      <c r="UE33" s="19"/>
      <c r="UF33" s="19"/>
      <c r="UG33" s="19"/>
      <c r="UH33" s="18"/>
      <c r="UI33" s="20"/>
      <c r="UJ33" s="19"/>
      <c r="UK33" s="19"/>
      <c r="UL33" s="19"/>
      <c r="UM33" s="19"/>
      <c r="UN33" s="18"/>
      <c r="UO33" s="17"/>
      <c r="UP33" s="19"/>
      <c r="UQ33" s="19"/>
      <c r="UR33" s="19"/>
      <c r="US33" s="18"/>
      <c r="UT33" s="20"/>
      <c r="UU33" s="19"/>
      <c r="UV33" s="19"/>
      <c r="UW33" s="19"/>
      <c r="UX33" s="19"/>
      <c r="UY33" s="18"/>
      <c r="UZ33" s="17"/>
      <c r="VA33" s="19"/>
      <c r="VB33" s="19"/>
      <c r="VC33" s="19"/>
      <c r="VD33" s="18"/>
      <c r="VE33" s="20"/>
      <c r="VF33" s="19"/>
      <c r="VG33" s="19"/>
      <c r="VH33" s="19"/>
      <c r="VI33" s="19"/>
      <c r="VJ33" s="18"/>
      <c r="VK33" s="17"/>
      <c r="VL33" s="19"/>
      <c r="VM33" s="19"/>
      <c r="VN33" s="19"/>
      <c r="VO33" s="18"/>
      <c r="VP33" s="20"/>
      <c r="VQ33" s="19"/>
      <c r="VR33" s="19"/>
      <c r="VS33" s="19"/>
      <c r="VT33" s="19"/>
      <c r="VU33" s="18"/>
      <c r="VV33" s="17"/>
      <c r="VW33" s="19"/>
      <c r="VX33" s="19"/>
      <c r="VY33" s="19"/>
      <c r="VZ33" s="18"/>
      <c r="WA33" s="20"/>
      <c r="WB33" s="19"/>
      <c r="WC33" s="19"/>
      <c r="WD33" s="19"/>
      <c r="WE33" s="19"/>
      <c r="WF33" s="18"/>
      <c r="WG33" s="17"/>
      <c r="WH33" s="19"/>
      <c r="WI33" s="19"/>
      <c r="WJ33" s="19"/>
      <c r="WK33" s="18"/>
      <c r="WL33" s="20"/>
      <c r="WM33" s="19"/>
      <c r="WN33" s="19"/>
      <c r="WO33" s="19"/>
      <c r="WP33" s="19"/>
      <c r="WQ33" s="18"/>
    </row>
    <row r="34" spans="1:615" ht="23.1" customHeight="1" x14ac:dyDescent="0.25">
      <c r="KA34" s="40" t="s">
        <v>312</v>
      </c>
      <c r="KB34" s="40"/>
      <c r="KC34" s="40"/>
      <c r="KD34" s="40"/>
      <c r="KE34" s="40"/>
      <c r="KF34" s="40"/>
      <c r="KG34" s="40"/>
      <c r="KH34" s="40"/>
      <c r="KI34" s="40"/>
      <c r="KJ34" s="40"/>
    </row>
  </sheetData>
  <mergeCells count="281">
    <mergeCell ref="KA34:KJ34"/>
    <mergeCell ref="SB3:SE3"/>
    <mergeCell ref="SM3:SP3"/>
    <mergeCell ref="TT1:TW1"/>
    <mergeCell ref="TX1:UB1"/>
    <mergeCell ref="UE1:UH1"/>
    <mergeCell ref="UI1:UM1"/>
    <mergeCell ref="UP1:US1"/>
    <mergeCell ref="UT1:UX1"/>
    <mergeCell ref="VW1:VZ1"/>
    <mergeCell ref="SX2:TA2"/>
    <mergeCell ref="SX3:TA3"/>
    <mergeCell ref="TX2:UB2"/>
    <mergeCell ref="UE2:UH2"/>
    <mergeCell ref="UI2:UM2"/>
    <mergeCell ref="TI3:TL3"/>
    <mergeCell ref="TT3:TW3"/>
    <mergeCell ref="UE3:UH3"/>
    <mergeCell ref="UP2:US2"/>
    <mergeCell ref="UT2:UX2"/>
    <mergeCell ref="UP3:US3"/>
    <mergeCell ref="VA1:VD1"/>
    <mergeCell ref="VE1:VI1"/>
    <mergeCell ref="VA2:VD2"/>
    <mergeCell ref="VE2:VI2"/>
    <mergeCell ref="RU1:RY1"/>
    <mergeCell ref="SB1:SE1"/>
    <mergeCell ref="SF1:SJ1"/>
    <mergeCell ref="SM1:SP1"/>
    <mergeCell ref="SQ1:SU1"/>
    <mergeCell ref="SX1:TA1"/>
    <mergeCell ref="TB1:TF1"/>
    <mergeCell ref="TI1:TL1"/>
    <mergeCell ref="TM1:TQ1"/>
    <mergeCell ref="HY1:IB1"/>
    <mergeCell ref="IC1:IG1"/>
    <mergeCell ref="HY2:IB2"/>
    <mergeCell ref="IC2:IG2"/>
    <mergeCell ref="HY3:IB3"/>
    <mergeCell ref="IJ1:IM1"/>
    <mergeCell ref="IN1:IR1"/>
    <mergeCell ref="IJ2:IM2"/>
    <mergeCell ref="IN2:IR2"/>
    <mergeCell ref="GV1:GZ1"/>
    <mergeCell ref="GV2:GZ2"/>
    <mergeCell ref="HN1:HQ1"/>
    <mergeCell ref="HN2:HQ2"/>
    <mergeCell ref="HN3:HQ3"/>
    <mergeCell ref="HC1:HF1"/>
    <mergeCell ref="HG1:HK1"/>
    <mergeCell ref="HR1:HV1"/>
    <mergeCell ref="HC2:HF2"/>
    <mergeCell ref="HG2:HK2"/>
    <mergeCell ref="HR2:HV2"/>
    <mergeCell ref="HC3:HF3"/>
    <mergeCell ref="CW3:CZ3"/>
    <mergeCell ref="BI2:BM2"/>
    <mergeCell ref="BE3:BH3"/>
    <mergeCell ref="BP1:BS1"/>
    <mergeCell ref="BT1:BX1"/>
    <mergeCell ref="X2:AA2"/>
    <mergeCell ref="X3:AA3"/>
    <mergeCell ref="B3:E3"/>
    <mergeCell ref="F1:J1"/>
    <mergeCell ref="B1:E1"/>
    <mergeCell ref="F2:J2"/>
    <mergeCell ref="B2:E2"/>
    <mergeCell ref="M3:P3"/>
    <mergeCell ref="M1:P1"/>
    <mergeCell ref="Q1:U1"/>
    <mergeCell ref="M2:P2"/>
    <mergeCell ref="Q2:U2"/>
    <mergeCell ref="X1:AA1"/>
    <mergeCell ref="BE1:BH1"/>
    <mergeCell ref="BI1:BM1"/>
    <mergeCell ref="BE2:BH2"/>
    <mergeCell ref="AB1:AF1"/>
    <mergeCell ref="AB2:AF2"/>
    <mergeCell ref="AI1:AL1"/>
    <mergeCell ref="DS3:DV3"/>
    <mergeCell ref="DW1:EA1"/>
    <mergeCell ref="ED1:EG1"/>
    <mergeCell ref="EH1:EL1"/>
    <mergeCell ref="ED3:EG3"/>
    <mergeCell ref="DA1:DE1"/>
    <mergeCell ref="DH1:DK1"/>
    <mergeCell ref="DL1:DP1"/>
    <mergeCell ref="DH3:DK3"/>
    <mergeCell ref="LH1:LK1"/>
    <mergeCell ref="KL1:KO1"/>
    <mergeCell ref="KP1:KT1"/>
    <mergeCell ref="KW1:KZ1"/>
    <mergeCell ref="LA1:LE1"/>
    <mergeCell ref="IU1:IX1"/>
    <mergeCell ref="IY1:JC1"/>
    <mergeCell ref="JF1:JI1"/>
    <mergeCell ref="JJ1:JN1"/>
    <mergeCell ref="JQ1:JT1"/>
    <mergeCell ref="JU1:JY1"/>
    <mergeCell ref="KB1:KE1"/>
    <mergeCell ref="KF1:KJ1"/>
    <mergeCell ref="PG1:PK1"/>
    <mergeCell ref="MZ1:NC1"/>
    <mergeCell ref="ND1:NH1"/>
    <mergeCell ref="NK1:NN1"/>
    <mergeCell ref="NO1:NS1"/>
    <mergeCell ref="NV1:NY1"/>
    <mergeCell ref="NZ1:OD1"/>
    <mergeCell ref="OG1:OJ1"/>
    <mergeCell ref="LW1:MA1"/>
    <mergeCell ref="MD1:MG1"/>
    <mergeCell ref="MH1:ML1"/>
    <mergeCell ref="MO1:MR1"/>
    <mergeCell ref="MS1:MW1"/>
    <mergeCell ref="PC1:PF1"/>
    <mergeCell ref="PC3:PF3"/>
    <mergeCell ref="OK1:OO1"/>
    <mergeCell ref="OR1:OU1"/>
    <mergeCell ref="OV1:OZ1"/>
    <mergeCell ref="LW2:MA2"/>
    <mergeCell ref="MD2:MG2"/>
    <mergeCell ref="MH2:ML2"/>
    <mergeCell ref="MO2:MR2"/>
    <mergeCell ref="OG3:OJ3"/>
    <mergeCell ref="OR3:OU3"/>
    <mergeCell ref="MS2:MW2"/>
    <mergeCell ref="MZ2:NC2"/>
    <mergeCell ref="ND2:NH2"/>
    <mergeCell ref="NK2:NN2"/>
    <mergeCell ref="NO2:NS2"/>
    <mergeCell ref="NV2:NY2"/>
    <mergeCell ref="NZ2:OD2"/>
    <mergeCell ref="LH2:LK2"/>
    <mergeCell ref="KL2:KO2"/>
    <mergeCell ref="KP2:KT2"/>
    <mergeCell ref="KW2:KZ2"/>
    <mergeCell ref="LA2:LE2"/>
    <mergeCell ref="IU2:IX2"/>
    <mergeCell ref="IY2:JC2"/>
    <mergeCell ref="JF2:JI2"/>
    <mergeCell ref="JJ2:JN2"/>
    <mergeCell ref="JQ2:JT2"/>
    <mergeCell ref="JU2:JY2"/>
    <mergeCell ref="KB2:KE2"/>
    <mergeCell ref="KF2:KJ2"/>
    <mergeCell ref="AM1:AQ1"/>
    <mergeCell ref="AI2:AL2"/>
    <mergeCell ref="AM2:AQ2"/>
    <mergeCell ref="AI3:AL3"/>
    <mergeCell ref="AT1:AW1"/>
    <mergeCell ref="AX1:BB1"/>
    <mergeCell ref="AT2:AW2"/>
    <mergeCell ref="AX2:BB2"/>
    <mergeCell ref="AT3:AW3"/>
    <mergeCell ref="BP2:BS2"/>
    <mergeCell ref="BT2:BX2"/>
    <mergeCell ref="BP3:BS3"/>
    <mergeCell ref="CA1:CD1"/>
    <mergeCell ref="CE1:CI1"/>
    <mergeCell ref="CA2:CD2"/>
    <mergeCell ref="CE2:CI2"/>
    <mergeCell ref="CA3:CD3"/>
    <mergeCell ref="CL1:CO1"/>
    <mergeCell ref="CL3:CO3"/>
    <mergeCell ref="EO1:ER1"/>
    <mergeCell ref="ES1:EW1"/>
    <mergeCell ref="EZ1:FC1"/>
    <mergeCell ref="FD1:FH1"/>
    <mergeCell ref="CL2:CO2"/>
    <mergeCell ref="CP2:CT2"/>
    <mergeCell ref="CW2:CZ2"/>
    <mergeCell ref="DA2:DE2"/>
    <mergeCell ref="DH2:DK2"/>
    <mergeCell ref="DL2:DP2"/>
    <mergeCell ref="DW2:EA2"/>
    <mergeCell ref="ED2:EG2"/>
    <mergeCell ref="EH2:EL2"/>
    <mergeCell ref="EO2:ER2"/>
    <mergeCell ref="ES2:EW2"/>
    <mergeCell ref="EZ2:FC2"/>
    <mergeCell ref="FD2:FH2"/>
    <mergeCell ref="DS1:DV1"/>
    <mergeCell ref="DS2:DV2"/>
    <mergeCell ref="CP1:CT1"/>
    <mergeCell ref="CW1:CZ1"/>
    <mergeCell ref="LL1:LP1"/>
    <mergeCell ref="LS1:LV1"/>
    <mergeCell ref="LL2:LP2"/>
    <mergeCell ref="LS2:LV2"/>
    <mergeCell ref="EO3:ER3"/>
    <mergeCell ref="EZ3:FC3"/>
    <mergeCell ref="FK1:FN1"/>
    <mergeCell ref="FO1:FS1"/>
    <mergeCell ref="FV1:FY1"/>
    <mergeCell ref="FZ1:GD1"/>
    <mergeCell ref="GG1:GJ1"/>
    <mergeCell ref="GK1:GO1"/>
    <mergeCell ref="GR1:GU1"/>
    <mergeCell ref="FK2:FN2"/>
    <mergeCell ref="FO2:FS2"/>
    <mergeCell ref="FV2:FY2"/>
    <mergeCell ref="FZ2:GD2"/>
    <mergeCell ref="GG2:GJ2"/>
    <mergeCell ref="GK2:GO2"/>
    <mergeCell ref="GR2:GU2"/>
    <mergeCell ref="FK3:FN3"/>
    <mergeCell ref="FV3:FY3"/>
    <mergeCell ref="GG3:GJ3"/>
    <mergeCell ref="GR3:GU3"/>
    <mergeCell ref="LS3:LV3"/>
    <mergeCell ref="MD3:MG3"/>
    <mergeCell ref="MO3:MR3"/>
    <mergeCell ref="MZ3:NC3"/>
    <mergeCell ref="NK3:NN3"/>
    <mergeCell ref="NV3:NY3"/>
    <mergeCell ref="IJ3:IM3"/>
    <mergeCell ref="IU3:IX3"/>
    <mergeCell ref="JF3:JI3"/>
    <mergeCell ref="JQ3:JT3"/>
    <mergeCell ref="KB3:KE3"/>
    <mergeCell ref="KL3:KO3"/>
    <mergeCell ref="KW3:KZ3"/>
    <mergeCell ref="LH3:LK3"/>
    <mergeCell ref="PG2:PK2"/>
    <mergeCell ref="PN2:PQ2"/>
    <mergeCell ref="PR2:PV2"/>
    <mergeCell ref="PY2:QB2"/>
    <mergeCell ref="QC2:QG2"/>
    <mergeCell ref="QJ2:QM2"/>
    <mergeCell ref="QN2:QR2"/>
    <mergeCell ref="OG2:OJ2"/>
    <mergeCell ref="OK2:OO2"/>
    <mergeCell ref="PC2:PF2"/>
    <mergeCell ref="OR2:OU2"/>
    <mergeCell ref="OV2:OZ2"/>
    <mergeCell ref="PN3:PQ3"/>
    <mergeCell ref="PY3:QB3"/>
    <mergeCell ref="QJ3:QM3"/>
    <mergeCell ref="QU3:QX3"/>
    <mergeCell ref="RF1:RI1"/>
    <mergeCell ref="RJ1:RN1"/>
    <mergeCell ref="RQ1:RT1"/>
    <mergeCell ref="RF2:RI2"/>
    <mergeCell ref="RJ2:RN2"/>
    <mergeCell ref="RQ2:RT2"/>
    <mergeCell ref="RF3:RI3"/>
    <mergeCell ref="RQ3:RT3"/>
    <mergeCell ref="PN1:PQ1"/>
    <mergeCell ref="PR1:PV1"/>
    <mergeCell ref="PY1:QB1"/>
    <mergeCell ref="QC1:QG1"/>
    <mergeCell ref="QJ1:QM1"/>
    <mergeCell ref="QN1:QR1"/>
    <mergeCell ref="QU1:QX1"/>
    <mergeCell ref="QY1:RC1"/>
    <mergeCell ref="QU2:QX2"/>
    <mergeCell ref="QY2:RC2"/>
    <mergeCell ref="RU2:RY2"/>
    <mergeCell ref="SB2:SE2"/>
    <mergeCell ref="SF2:SJ2"/>
    <mergeCell ref="SM2:SP2"/>
    <mergeCell ref="SQ2:SU2"/>
    <mergeCell ref="TB2:TF2"/>
    <mergeCell ref="TI2:TL2"/>
    <mergeCell ref="TM2:TQ2"/>
    <mergeCell ref="TT2:TW2"/>
    <mergeCell ref="WH1:WK1"/>
    <mergeCell ref="WL1:WP1"/>
    <mergeCell ref="WH2:WK2"/>
    <mergeCell ref="WL2:WP2"/>
    <mergeCell ref="WH3:WK3"/>
    <mergeCell ref="VA3:VD3"/>
    <mergeCell ref="VL1:VO1"/>
    <mergeCell ref="VP1:VT1"/>
    <mergeCell ref="VL2:VO2"/>
    <mergeCell ref="VP2:VT2"/>
    <mergeCell ref="VL3:VO3"/>
    <mergeCell ref="WA1:WE1"/>
    <mergeCell ref="VW2:VZ2"/>
    <mergeCell ref="WA2:WE2"/>
    <mergeCell ref="VW3:VZ3"/>
  </mergeCells>
  <phoneticPr fontId="1" type="noConversion"/>
  <printOptions horizontalCentered="1"/>
  <pageMargins left="0.39370078740157483" right="0.39370078740157483" top="0.6692913385826772" bottom="0.9055118110236221" header="0.31496062992125984" footer="0.27559055118110237"/>
  <pageSetup paperSize="8" pageOrder="overThenDown" orientation="landscape" useFirstPageNumber="1" r:id="rId1"/>
  <headerFooter>
    <oddFooter>&amp;C&amp;"標楷體,標準"&amp;10&amp;P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34"/>
  <sheetViews>
    <sheetView view="pageBreakPreview" topLeftCell="A22" zoomScale="80" zoomScaleNormal="100" zoomScaleSheetLayoutView="80" workbookViewId="0">
      <selection activeCell="A34" sqref="A34:J34"/>
    </sheetView>
  </sheetViews>
  <sheetFormatPr defaultRowHeight="23.1" customHeight="1" x14ac:dyDescent="0.25"/>
  <cols>
    <col min="1" max="1" width="29.625" style="9" customWidth="1"/>
    <col min="2" max="2" width="17.125" style="10" customWidth="1"/>
    <col min="3" max="3" width="16.375" style="21" customWidth="1"/>
    <col min="4" max="4" width="19.625" style="21" customWidth="1"/>
    <col min="5" max="5" width="19.625" style="11" customWidth="1"/>
    <col min="6" max="6" width="19.625" style="12" customWidth="1"/>
    <col min="7" max="8" width="19.625" style="10" customWidth="1"/>
    <col min="9" max="10" width="18.875" style="10" bestFit="1" customWidth="1"/>
    <col min="11" max="11" width="29.625" style="9" hidden="1" customWidth="1"/>
    <col min="12" max="12" width="17.125" style="10" hidden="1" customWidth="1"/>
    <col min="13" max="13" width="16.375" style="10" hidden="1" customWidth="1"/>
    <col min="14" max="14" width="15.75" style="10" hidden="1" customWidth="1"/>
    <col min="15" max="15" width="16.375" style="11" hidden="1" customWidth="1"/>
    <col min="16" max="16" width="15.875" style="12" hidden="1" customWidth="1"/>
    <col min="17" max="17" width="15.875" style="10" hidden="1" customWidth="1"/>
    <col min="18" max="20" width="15.875" style="10" hidden="1" customWidth="1" collapsed="1"/>
    <col min="21" max="21" width="15.875" style="11" hidden="1" customWidth="1"/>
    <col min="22" max="22" width="29.625" style="9" hidden="1" customWidth="1"/>
    <col min="23" max="23" width="17.125" style="10" hidden="1" customWidth="1"/>
    <col min="24" max="24" width="16.375" style="10" hidden="1" customWidth="1"/>
    <col min="25" max="25" width="15.75" style="10" hidden="1" customWidth="1"/>
    <col min="26" max="26" width="16.375" style="11" hidden="1" customWidth="1"/>
    <col min="27" max="27" width="15.875" style="12" hidden="1" customWidth="1"/>
    <col min="28" max="28" width="15.875" style="10" hidden="1" customWidth="1"/>
    <col min="29" max="31" width="15.875" style="10" hidden="1" customWidth="1" collapsed="1"/>
    <col min="32" max="32" width="15.875" style="11" hidden="1" customWidth="1"/>
    <col min="33" max="33" width="29.625" style="9" hidden="1" customWidth="1"/>
    <col min="34" max="34" width="17.125" style="10" hidden="1" customWidth="1"/>
    <col min="35" max="35" width="16.375" style="10" hidden="1" customWidth="1"/>
    <col min="36" max="36" width="15.75" style="10" hidden="1" customWidth="1"/>
    <col min="37" max="37" width="16.375" style="11" hidden="1" customWidth="1"/>
    <col min="38" max="38" width="15.875" style="12" hidden="1" customWidth="1"/>
    <col min="39" max="39" width="15.875" style="10" hidden="1" customWidth="1"/>
    <col min="40" max="42" width="15.875" style="10" hidden="1" customWidth="1" collapsed="1"/>
    <col min="43" max="43" width="15.875" style="11" hidden="1" customWidth="1"/>
    <col min="44" max="44" width="29.625" style="9" hidden="1" customWidth="1"/>
    <col min="45" max="45" width="17.125" style="10" hidden="1" customWidth="1"/>
    <col min="46" max="46" width="16.375" style="10" hidden="1" customWidth="1"/>
    <col min="47" max="47" width="15.75" style="10" hidden="1" customWidth="1"/>
    <col min="48" max="48" width="16.375" style="11" hidden="1" customWidth="1"/>
    <col min="49" max="49" width="15.875" style="12" hidden="1" customWidth="1"/>
    <col min="50" max="50" width="15.875" style="10" hidden="1" customWidth="1"/>
    <col min="51" max="53" width="15.875" style="10" hidden="1" customWidth="1" collapsed="1"/>
    <col min="54" max="54" width="15.875" style="11" hidden="1" customWidth="1"/>
    <col min="55" max="55" width="29.625" style="9" hidden="1" customWidth="1"/>
    <col min="56" max="56" width="17.125" style="10" hidden="1" customWidth="1"/>
    <col min="57" max="57" width="16.375" style="10" hidden="1" customWidth="1"/>
    <col min="58" max="58" width="15.75" style="10" hidden="1" customWidth="1"/>
    <col min="59" max="59" width="16.375" style="11" hidden="1" customWidth="1"/>
    <col min="60" max="60" width="15.875" style="12" hidden="1" customWidth="1"/>
    <col min="61" max="61" width="15.875" style="10" hidden="1" customWidth="1"/>
    <col min="62" max="64" width="15.875" style="10" hidden="1" customWidth="1" collapsed="1"/>
    <col min="65" max="65" width="15.875" style="11" hidden="1" customWidth="1"/>
    <col min="66" max="66" width="29.625" style="9" hidden="1" customWidth="1"/>
    <col min="67" max="67" width="17.125" style="10" hidden="1" customWidth="1"/>
    <col min="68" max="68" width="16.375" style="10" hidden="1" customWidth="1"/>
    <col min="69" max="69" width="15.75" style="10" hidden="1" customWidth="1"/>
    <col min="70" max="70" width="16.375" style="11" hidden="1" customWidth="1"/>
    <col min="71" max="71" width="15.875" style="12" hidden="1" customWidth="1"/>
    <col min="72" max="72" width="15.875" style="10" hidden="1" customWidth="1"/>
    <col min="73" max="75" width="15.875" style="10" hidden="1" customWidth="1" collapsed="1"/>
    <col min="76" max="76" width="15.875" style="11" hidden="1" customWidth="1"/>
    <col min="77" max="77" width="29.625" style="9" hidden="1" customWidth="1"/>
    <col min="78" max="78" width="17.125" style="10" hidden="1" customWidth="1"/>
    <col min="79" max="79" width="16.375" style="10" hidden="1" customWidth="1"/>
    <col min="80" max="80" width="15.75" style="10" hidden="1" customWidth="1"/>
    <col min="81" max="81" width="16.375" style="11" hidden="1" customWidth="1"/>
    <col min="82" max="82" width="15.875" style="12" hidden="1" customWidth="1"/>
    <col min="83" max="83" width="15.875" style="10" hidden="1" customWidth="1"/>
    <col min="84" max="86" width="15.875" style="10" hidden="1" customWidth="1" collapsed="1"/>
    <col min="87" max="87" width="15.875" style="11" hidden="1" customWidth="1"/>
    <col min="88" max="88" width="29.625" style="9" hidden="1" customWidth="1"/>
    <col min="89" max="89" width="17.125" style="10" hidden="1" customWidth="1"/>
    <col min="90" max="90" width="16.375" style="10" hidden="1" customWidth="1"/>
    <col min="91" max="91" width="15.75" style="10" hidden="1" customWidth="1"/>
    <col min="92" max="92" width="16.375" style="11" hidden="1" customWidth="1"/>
    <col min="93" max="93" width="15.875" style="12" hidden="1" customWidth="1"/>
    <col min="94" max="94" width="15.875" style="10" hidden="1" customWidth="1"/>
    <col min="95" max="97" width="15.875" style="10" hidden="1" customWidth="1" collapsed="1"/>
    <col min="98" max="98" width="15.875" style="11" hidden="1" customWidth="1"/>
    <col min="99" max="99" width="29.625" style="9" hidden="1" customWidth="1"/>
    <col min="100" max="100" width="17.125" style="10" hidden="1" customWidth="1"/>
    <col min="101" max="101" width="16.375" style="10" hidden="1" customWidth="1"/>
    <col min="102" max="102" width="15.75" style="10" hidden="1" customWidth="1"/>
    <col min="103" max="103" width="16.375" style="11" hidden="1" customWidth="1"/>
    <col min="104" max="104" width="15.875" style="12" hidden="1" customWidth="1"/>
    <col min="105" max="105" width="15.875" style="10" hidden="1" customWidth="1"/>
    <col min="106" max="108" width="15.875" style="10" hidden="1" customWidth="1" collapsed="1"/>
    <col min="109" max="109" width="15.875" style="11" hidden="1" customWidth="1"/>
    <col min="110" max="110" width="29.625" style="9" hidden="1" customWidth="1"/>
    <col min="111" max="111" width="17.125" style="10" hidden="1" customWidth="1"/>
    <col min="112" max="112" width="16.375" style="10" hidden="1" customWidth="1"/>
    <col min="113" max="113" width="15.75" style="10" hidden="1" customWidth="1"/>
    <col min="114" max="114" width="16.375" style="11" hidden="1" customWidth="1"/>
    <col min="115" max="115" width="15.875" style="12" hidden="1" customWidth="1"/>
    <col min="116" max="116" width="15.875" style="10" hidden="1" customWidth="1"/>
    <col min="117" max="119" width="15.875" style="10" hidden="1" customWidth="1" collapsed="1"/>
    <col min="120" max="120" width="15.875" style="11" hidden="1" customWidth="1"/>
    <col min="121" max="121" width="29.625" style="9" hidden="1" customWidth="1"/>
    <col min="122" max="122" width="17.125" style="10" hidden="1" customWidth="1"/>
    <col min="123" max="123" width="16.375" style="10" hidden="1" customWidth="1"/>
    <col min="124" max="124" width="15.75" style="10" hidden="1" customWidth="1"/>
    <col min="125" max="125" width="16.375" style="11" hidden="1" customWidth="1"/>
    <col min="126" max="126" width="15.875" style="12" hidden="1" customWidth="1"/>
    <col min="127" max="127" width="15.875" style="10" hidden="1" customWidth="1"/>
    <col min="128" max="130" width="15.875" style="10" hidden="1" customWidth="1" collapsed="1"/>
    <col min="131" max="131" width="15.875" style="11" hidden="1" customWidth="1"/>
    <col min="132" max="132" width="29.625" style="9" hidden="1" customWidth="1"/>
    <col min="133" max="133" width="17.125" style="10" hidden="1" customWidth="1"/>
    <col min="134" max="134" width="16.375" style="10" hidden="1" customWidth="1"/>
    <col min="135" max="135" width="15.75" style="10" hidden="1" customWidth="1"/>
    <col min="136" max="136" width="16.375" style="11" hidden="1" customWidth="1"/>
    <col min="137" max="137" width="15.875" style="12" hidden="1" customWidth="1"/>
    <col min="138" max="138" width="15.875" style="10" hidden="1" customWidth="1"/>
    <col min="139" max="141" width="15.875" style="10" hidden="1" customWidth="1" collapsed="1"/>
    <col min="142" max="142" width="15.875" style="11" hidden="1" customWidth="1"/>
    <col min="143" max="143" width="29.625" style="9" hidden="1" customWidth="1"/>
    <col min="144" max="144" width="17.125" style="10" hidden="1" customWidth="1"/>
    <col min="145" max="145" width="16.375" style="10" hidden="1" customWidth="1"/>
    <col min="146" max="146" width="15.75" style="10" hidden="1" customWidth="1"/>
    <col min="147" max="147" width="16.375" style="11" hidden="1" customWidth="1"/>
    <col min="148" max="148" width="15.875" style="12" hidden="1" customWidth="1"/>
    <col min="149" max="149" width="15.875" style="10" hidden="1" customWidth="1"/>
    <col min="150" max="152" width="15.875" style="10" hidden="1" customWidth="1" collapsed="1"/>
    <col min="153" max="153" width="15.875" style="11" hidden="1" customWidth="1"/>
    <col min="154" max="154" width="29.625" style="9" hidden="1" customWidth="1"/>
    <col min="155" max="155" width="17.125" style="10" hidden="1" customWidth="1"/>
    <col min="156" max="156" width="16.375" style="10" hidden="1" customWidth="1"/>
    <col min="157" max="157" width="15.75" style="10" hidden="1" customWidth="1"/>
    <col min="158" max="158" width="16.375" style="11" hidden="1" customWidth="1"/>
    <col min="159" max="159" width="15.875" style="12" hidden="1" customWidth="1"/>
    <col min="160" max="160" width="15.875" style="10" hidden="1" customWidth="1"/>
    <col min="161" max="163" width="15.875" style="10" hidden="1" customWidth="1" collapsed="1"/>
    <col min="164" max="164" width="15.875" style="11" hidden="1" customWidth="1"/>
    <col min="165" max="165" width="29.625" style="9" hidden="1" customWidth="1"/>
    <col min="166" max="166" width="17.125" style="10" hidden="1" customWidth="1"/>
    <col min="167" max="167" width="16.375" style="10" hidden="1" customWidth="1"/>
    <col min="168" max="168" width="15.75" style="10" hidden="1" customWidth="1"/>
    <col min="169" max="169" width="16.375" style="11" hidden="1" customWidth="1"/>
    <col min="170" max="170" width="15.875" style="12" hidden="1" customWidth="1"/>
    <col min="171" max="171" width="15.875" style="10" hidden="1" customWidth="1"/>
    <col min="172" max="174" width="15.875" style="10" hidden="1" customWidth="1" collapsed="1"/>
    <col min="175" max="175" width="15.875" style="11" hidden="1" customWidth="1"/>
    <col min="176" max="176" width="29.625" style="9" hidden="1" customWidth="1"/>
    <col min="177" max="177" width="17.125" style="10" hidden="1" customWidth="1"/>
    <col min="178" max="178" width="16.375" style="10" hidden="1" customWidth="1"/>
    <col min="179" max="179" width="15.75" style="10" hidden="1" customWidth="1"/>
    <col min="180" max="180" width="16.375" style="11" hidden="1" customWidth="1"/>
    <col min="181" max="181" width="15.875" style="12" hidden="1" customWidth="1"/>
    <col min="182" max="182" width="15.875" style="10" hidden="1" customWidth="1"/>
    <col min="183" max="185" width="15.875" style="10" hidden="1" customWidth="1" collapsed="1"/>
    <col min="186" max="186" width="15.875" style="11" hidden="1" customWidth="1"/>
    <col min="187" max="187" width="29.625" style="9" hidden="1" customWidth="1"/>
    <col min="188" max="188" width="17.125" style="10" hidden="1" customWidth="1"/>
    <col min="189" max="189" width="16.375" style="10" hidden="1" customWidth="1"/>
    <col min="190" max="190" width="15.75" style="10" hidden="1" customWidth="1"/>
    <col min="191" max="191" width="16.375" style="11" hidden="1" customWidth="1"/>
    <col min="192" max="192" width="15.875" style="12" hidden="1" customWidth="1"/>
    <col min="193" max="193" width="15.875" style="10" hidden="1" customWidth="1"/>
    <col min="194" max="196" width="15.875" style="10" hidden="1" customWidth="1" collapsed="1"/>
    <col min="197" max="197" width="15.875" style="11" hidden="1" customWidth="1"/>
    <col min="198" max="198" width="29.625" style="9" hidden="1" customWidth="1"/>
    <col min="199" max="199" width="17.125" style="10" hidden="1" customWidth="1"/>
    <col min="200" max="200" width="16.375" style="10" hidden="1" customWidth="1"/>
    <col min="201" max="201" width="15.75" style="10" hidden="1" customWidth="1"/>
    <col min="202" max="202" width="16.375" style="11" hidden="1" customWidth="1"/>
    <col min="203" max="203" width="15.875" style="12" hidden="1" customWidth="1"/>
    <col min="204" max="204" width="15.875" style="10" hidden="1" customWidth="1"/>
    <col min="205" max="207" width="15.875" style="10" hidden="1" customWidth="1" collapsed="1"/>
    <col min="208" max="208" width="15.875" style="11" hidden="1" customWidth="1"/>
    <col min="209" max="209" width="29.625" style="9" hidden="1" customWidth="1"/>
    <col min="210" max="210" width="17.125" style="10" hidden="1" customWidth="1"/>
    <col min="211" max="211" width="16.375" style="10" hidden="1" customWidth="1"/>
    <col min="212" max="212" width="15.75" style="10" hidden="1" customWidth="1"/>
    <col min="213" max="213" width="16.375" style="11" hidden="1" customWidth="1"/>
    <col min="214" max="214" width="15.875" style="12" hidden="1" customWidth="1"/>
    <col min="215" max="215" width="15.875" style="10" hidden="1" customWidth="1"/>
    <col min="216" max="218" width="15.875" style="10" hidden="1" customWidth="1" collapsed="1"/>
    <col min="219" max="219" width="15.875" style="11" hidden="1" customWidth="1"/>
    <col min="220" max="220" width="29.625" style="9" hidden="1" customWidth="1"/>
    <col min="221" max="221" width="17.125" style="10" hidden="1" customWidth="1"/>
    <col min="222" max="222" width="16.375" style="10" hidden="1" customWidth="1"/>
    <col min="223" max="223" width="15.75" style="10" hidden="1" customWidth="1"/>
    <col min="224" max="224" width="16.375" style="11" hidden="1" customWidth="1"/>
    <col min="225" max="225" width="15.875" style="12" hidden="1" customWidth="1"/>
    <col min="226" max="226" width="15.875" style="10" hidden="1" customWidth="1"/>
    <col min="227" max="229" width="15.875" style="10" hidden="1" customWidth="1" collapsed="1"/>
    <col min="230" max="230" width="15.875" style="11" hidden="1" customWidth="1"/>
    <col min="231" max="231" width="29.625" style="9" hidden="1" customWidth="1"/>
    <col min="232" max="232" width="17.125" style="10" hidden="1" customWidth="1"/>
    <col min="233" max="233" width="16.375" style="10" hidden="1" customWidth="1"/>
    <col min="234" max="234" width="15.75" style="10" hidden="1" customWidth="1"/>
    <col min="235" max="235" width="16.375" style="11" hidden="1" customWidth="1"/>
    <col min="236" max="236" width="15.875" style="12" hidden="1" customWidth="1"/>
    <col min="237" max="237" width="15.875" style="10" hidden="1" customWidth="1"/>
    <col min="238" max="240" width="15.875" style="10" hidden="1" customWidth="1" collapsed="1"/>
    <col min="241" max="241" width="15.875" style="11" hidden="1" customWidth="1"/>
    <col min="242" max="242" width="29.625" style="9" hidden="1" customWidth="1"/>
    <col min="243" max="243" width="17.125" style="10" hidden="1" customWidth="1"/>
    <col min="244" max="244" width="16.375" style="10" hidden="1" customWidth="1"/>
    <col min="245" max="245" width="15.75" style="10" hidden="1" customWidth="1"/>
    <col min="246" max="246" width="16.375" style="11" hidden="1" customWidth="1"/>
    <col min="247" max="247" width="15.875" style="12" hidden="1" customWidth="1"/>
    <col min="248" max="248" width="15.875" style="10" hidden="1" customWidth="1"/>
    <col min="249" max="251" width="15.875" style="10" hidden="1" customWidth="1" collapsed="1"/>
    <col min="252" max="252" width="15.875" style="11" hidden="1" customWidth="1"/>
    <col min="253" max="253" width="29.625" style="9" hidden="1" customWidth="1"/>
    <col min="254" max="254" width="17.125" style="10" hidden="1" customWidth="1"/>
    <col min="255" max="255" width="16.375" style="10" hidden="1" customWidth="1"/>
    <col min="256" max="256" width="15.75" style="10" hidden="1" customWidth="1"/>
    <col min="257" max="257" width="16.375" style="11" hidden="1" customWidth="1"/>
    <col min="258" max="258" width="15.875" style="12" hidden="1" customWidth="1"/>
    <col min="259" max="259" width="15.875" style="10" hidden="1" customWidth="1"/>
    <col min="260" max="262" width="15.875" style="10" hidden="1" customWidth="1" collapsed="1"/>
    <col min="263" max="263" width="15.875" style="11" hidden="1" customWidth="1"/>
    <col min="264" max="264" width="29.625" style="9" hidden="1" customWidth="1"/>
    <col min="265" max="265" width="17.125" style="10" hidden="1" customWidth="1"/>
    <col min="266" max="266" width="16.375" style="10" hidden="1" customWidth="1"/>
    <col min="267" max="267" width="15.75" style="10" hidden="1" customWidth="1"/>
    <col min="268" max="268" width="16.375" style="11" hidden="1" customWidth="1"/>
    <col min="269" max="269" width="15.875" style="12" hidden="1" customWidth="1"/>
    <col min="270" max="270" width="15.875" style="10" hidden="1" customWidth="1"/>
    <col min="271" max="273" width="15.875" style="10" hidden="1" customWidth="1" collapsed="1"/>
    <col min="274" max="274" width="15.875" style="11" hidden="1" customWidth="1"/>
    <col min="275" max="275" width="29.625" style="9" hidden="1" customWidth="1"/>
    <col min="276" max="276" width="17.125" style="10" hidden="1" customWidth="1"/>
    <col min="277" max="277" width="16.375" style="10" hidden="1" customWidth="1"/>
    <col min="278" max="278" width="15.75" style="10" hidden="1" customWidth="1"/>
    <col min="279" max="279" width="16.375" style="11" hidden="1" customWidth="1"/>
    <col min="280" max="280" width="15.875" style="12" hidden="1" customWidth="1"/>
    <col min="281" max="281" width="15.875" style="10" hidden="1" customWidth="1"/>
    <col min="282" max="284" width="15.875" style="10" hidden="1" customWidth="1" collapsed="1"/>
    <col min="285" max="285" width="15.875" style="11" hidden="1" customWidth="1"/>
    <col min="286" max="286" width="29.625" style="9" hidden="1" customWidth="1"/>
    <col min="287" max="287" width="17.125" style="10" hidden="1" customWidth="1"/>
    <col min="288" max="288" width="16.375" style="10" hidden="1" customWidth="1"/>
    <col min="289" max="289" width="15.75" style="10" hidden="1" customWidth="1"/>
    <col min="290" max="290" width="16.375" style="11" hidden="1" customWidth="1"/>
    <col min="291" max="291" width="15.875" style="12" hidden="1" customWidth="1"/>
    <col min="292" max="292" width="15.875" style="10" hidden="1" customWidth="1"/>
    <col min="293" max="295" width="15.875" style="10" hidden="1" customWidth="1" collapsed="1"/>
    <col min="296" max="296" width="15.875" style="11" hidden="1" customWidth="1"/>
    <col min="297" max="297" width="29.625" style="9" hidden="1" customWidth="1"/>
    <col min="298" max="298" width="17.125" style="10" hidden="1" customWidth="1"/>
    <col min="299" max="299" width="16.375" style="10" hidden="1" customWidth="1"/>
    <col min="300" max="300" width="15.75" style="10" hidden="1" customWidth="1"/>
    <col min="301" max="301" width="16.375" style="11" hidden="1" customWidth="1"/>
    <col min="302" max="302" width="15.875" style="12" hidden="1" customWidth="1"/>
    <col min="303" max="303" width="15.875" style="10" hidden="1" customWidth="1"/>
    <col min="304" max="306" width="15.875" style="10" hidden="1" customWidth="1" collapsed="1"/>
    <col min="307" max="307" width="15.875" style="11" hidden="1" customWidth="1"/>
    <col min="308" max="308" width="29.625" style="9" hidden="1" customWidth="1"/>
    <col min="309" max="309" width="17.125" style="10" hidden="1" customWidth="1"/>
    <col min="310" max="310" width="16.375" style="10" hidden="1" customWidth="1"/>
    <col min="311" max="311" width="15.75" style="10" hidden="1" customWidth="1"/>
    <col min="312" max="312" width="16.375" style="11" hidden="1" customWidth="1"/>
    <col min="313" max="313" width="15.875" style="12" hidden="1" customWidth="1"/>
    <col min="314" max="314" width="15.875" style="10" hidden="1" customWidth="1"/>
    <col min="315" max="317" width="15.875" style="10" hidden="1" customWidth="1" collapsed="1"/>
    <col min="318" max="318" width="15.875" style="11" hidden="1" customWidth="1"/>
    <col min="319" max="319" width="29.625" style="9" hidden="1" customWidth="1"/>
    <col min="320" max="320" width="17.125" style="10" hidden="1" customWidth="1"/>
    <col min="321" max="321" width="16.375" style="10" hidden="1" customWidth="1"/>
    <col min="322" max="322" width="15.75" style="10" hidden="1" customWidth="1"/>
    <col min="323" max="323" width="16.375" style="11" hidden="1" customWidth="1"/>
    <col min="324" max="324" width="15.875" style="12" hidden="1" customWidth="1"/>
    <col min="325" max="325" width="15.875" style="10" hidden="1" customWidth="1"/>
    <col min="326" max="328" width="15.875" style="10" hidden="1" customWidth="1" collapsed="1"/>
    <col min="329" max="329" width="15.875" style="11" hidden="1" customWidth="1"/>
    <col min="330" max="16384" width="9" style="13"/>
  </cols>
  <sheetData>
    <row r="1" spans="1:329" s="2" customFormat="1" ht="23.1" customHeight="1" x14ac:dyDescent="0.25">
      <c r="A1" s="4"/>
      <c r="B1" s="32" t="s">
        <v>269</v>
      </c>
      <c r="C1" s="32"/>
      <c r="D1" s="32"/>
      <c r="E1" s="33"/>
      <c r="F1" s="34" t="s">
        <v>270</v>
      </c>
      <c r="G1" s="34"/>
      <c r="H1" s="34"/>
      <c r="I1" s="34"/>
      <c r="J1" s="34"/>
      <c r="K1" s="4"/>
      <c r="L1" s="32" t="s">
        <v>269</v>
      </c>
      <c r="M1" s="32"/>
      <c r="N1" s="32"/>
      <c r="O1" s="33"/>
      <c r="P1" s="34" t="s">
        <v>270</v>
      </c>
      <c r="Q1" s="34"/>
      <c r="R1" s="34"/>
      <c r="S1" s="34"/>
      <c r="T1" s="34"/>
      <c r="V1" s="4"/>
      <c r="W1" s="32" t="s">
        <v>269</v>
      </c>
      <c r="X1" s="32"/>
      <c r="Y1" s="32"/>
      <c r="Z1" s="33"/>
      <c r="AA1" s="34" t="s">
        <v>270</v>
      </c>
      <c r="AB1" s="34"/>
      <c r="AC1" s="34"/>
      <c r="AD1" s="34"/>
      <c r="AE1" s="34"/>
      <c r="AG1" s="4"/>
      <c r="AH1" s="32" t="s">
        <v>269</v>
      </c>
      <c r="AI1" s="32"/>
      <c r="AJ1" s="32"/>
      <c r="AK1" s="33"/>
      <c r="AL1" s="34" t="s">
        <v>270</v>
      </c>
      <c r="AM1" s="34"/>
      <c r="AN1" s="34"/>
      <c r="AO1" s="34"/>
      <c r="AP1" s="34"/>
      <c r="AR1" s="4"/>
      <c r="AS1" s="32" t="s">
        <v>269</v>
      </c>
      <c r="AT1" s="32"/>
      <c r="AU1" s="32"/>
      <c r="AV1" s="33"/>
      <c r="AW1" s="34" t="s">
        <v>270</v>
      </c>
      <c r="AX1" s="34"/>
      <c r="AY1" s="34"/>
      <c r="AZ1" s="34"/>
      <c r="BA1" s="34"/>
      <c r="BC1" s="4"/>
      <c r="BD1" s="32" t="s">
        <v>269</v>
      </c>
      <c r="BE1" s="32"/>
      <c r="BF1" s="32"/>
      <c r="BG1" s="33"/>
      <c r="BH1" s="34" t="s">
        <v>270</v>
      </c>
      <c r="BI1" s="34"/>
      <c r="BJ1" s="34"/>
      <c r="BK1" s="34"/>
      <c r="BL1" s="34"/>
      <c r="BN1" s="4"/>
      <c r="BO1" s="32" t="s">
        <v>269</v>
      </c>
      <c r="BP1" s="32"/>
      <c r="BQ1" s="32"/>
      <c r="BR1" s="33"/>
      <c r="BS1" s="34" t="s">
        <v>270</v>
      </c>
      <c r="BT1" s="34"/>
      <c r="BU1" s="34"/>
      <c r="BV1" s="34"/>
      <c r="BW1" s="34"/>
      <c r="BY1" s="4"/>
      <c r="BZ1" s="32" t="s">
        <v>269</v>
      </c>
      <c r="CA1" s="32"/>
      <c r="CB1" s="32"/>
      <c r="CC1" s="33"/>
      <c r="CD1" s="34" t="s">
        <v>270</v>
      </c>
      <c r="CE1" s="34"/>
      <c r="CF1" s="34"/>
      <c r="CG1" s="34"/>
      <c r="CH1" s="34"/>
      <c r="CJ1" s="4"/>
      <c r="CK1" s="32" t="s">
        <v>269</v>
      </c>
      <c r="CL1" s="32"/>
      <c r="CM1" s="32"/>
      <c r="CN1" s="33"/>
      <c r="CO1" s="34" t="s">
        <v>270</v>
      </c>
      <c r="CP1" s="34"/>
      <c r="CQ1" s="34"/>
      <c r="CR1" s="34"/>
      <c r="CS1" s="34"/>
      <c r="CU1" s="4"/>
      <c r="CV1" s="32" t="s">
        <v>269</v>
      </c>
      <c r="CW1" s="32"/>
      <c r="CX1" s="32"/>
      <c r="CY1" s="33"/>
      <c r="CZ1" s="34" t="s">
        <v>270</v>
      </c>
      <c r="DA1" s="34"/>
      <c r="DB1" s="34"/>
      <c r="DC1" s="34"/>
      <c r="DD1" s="34"/>
      <c r="DF1" s="4"/>
      <c r="DG1" s="32" t="s">
        <v>269</v>
      </c>
      <c r="DH1" s="32"/>
      <c r="DI1" s="32"/>
      <c r="DJ1" s="33"/>
      <c r="DK1" s="34" t="s">
        <v>270</v>
      </c>
      <c r="DL1" s="34"/>
      <c r="DM1" s="34"/>
      <c r="DN1" s="34"/>
      <c r="DO1" s="34"/>
      <c r="DQ1" s="4"/>
      <c r="DR1" s="32" t="s">
        <v>269</v>
      </c>
      <c r="DS1" s="32"/>
      <c r="DT1" s="32"/>
      <c r="DU1" s="33"/>
      <c r="DV1" s="34" t="s">
        <v>270</v>
      </c>
      <c r="DW1" s="34"/>
      <c r="DX1" s="34"/>
      <c r="DY1" s="34"/>
      <c r="DZ1" s="34"/>
      <c r="EB1" s="4"/>
      <c r="EC1" s="32" t="s">
        <v>269</v>
      </c>
      <c r="ED1" s="32"/>
      <c r="EE1" s="32"/>
      <c r="EF1" s="33"/>
      <c r="EG1" s="34" t="s">
        <v>270</v>
      </c>
      <c r="EH1" s="34"/>
      <c r="EI1" s="34"/>
      <c r="EJ1" s="34"/>
      <c r="EK1" s="34"/>
      <c r="EM1" s="4"/>
      <c r="EN1" s="32" t="s">
        <v>269</v>
      </c>
      <c r="EO1" s="32"/>
      <c r="EP1" s="32"/>
      <c r="EQ1" s="33"/>
      <c r="ER1" s="34" t="s">
        <v>270</v>
      </c>
      <c r="ES1" s="34"/>
      <c r="ET1" s="34"/>
      <c r="EU1" s="34"/>
      <c r="EV1" s="34"/>
      <c r="EX1" s="4"/>
      <c r="EY1" s="32" t="s">
        <v>269</v>
      </c>
      <c r="EZ1" s="32"/>
      <c r="FA1" s="32"/>
      <c r="FB1" s="33"/>
      <c r="FC1" s="34" t="s">
        <v>270</v>
      </c>
      <c r="FD1" s="34"/>
      <c r="FE1" s="34"/>
      <c r="FF1" s="34"/>
      <c r="FG1" s="34"/>
      <c r="FI1" s="4"/>
      <c r="FJ1" s="32" t="s">
        <v>269</v>
      </c>
      <c r="FK1" s="32"/>
      <c r="FL1" s="32"/>
      <c r="FM1" s="33"/>
      <c r="FN1" s="34" t="s">
        <v>270</v>
      </c>
      <c r="FO1" s="34"/>
      <c r="FP1" s="34"/>
      <c r="FQ1" s="34"/>
      <c r="FR1" s="34"/>
      <c r="FT1" s="4"/>
      <c r="FU1" s="32" t="s">
        <v>269</v>
      </c>
      <c r="FV1" s="32"/>
      <c r="FW1" s="32"/>
      <c r="FX1" s="33"/>
      <c r="FY1" s="34" t="s">
        <v>270</v>
      </c>
      <c r="FZ1" s="34"/>
      <c r="GA1" s="34"/>
      <c r="GB1" s="34"/>
      <c r="GC1" s="34"/>
      <c r="GE1" s="4"/>
      <c r="GF1" s="32" t="s">
        <v>269</v>
      </c>
      <c r="GG1" s="32"/>
      <c r="GH1" s="32"/>
      <c r="GI1" s="33"/>
      <c r="GJ1" s="34" t="s">
        <v>270</v>
      </c>
      <c r="GK1" s="34"/>
      <c r="GL1" s="34"/>
      <c r="GM1" s="34"/>
      <c r="GN1" s="34"/>
      <c r="GP1" s="4"/>
      <c r="GQ1" s="32" t="s">
        <v>269</v>
      </c>
      <c r="GR1" s="32"/>
      <c r="GS1" s="32"/>
      <c r="GT1" s="33"/>
      <c r="GU1" s="34" t="s">
        <v>270</v>
      </c>
      <c r="GV1" s="34"/>
      <c r="GW1" s="34"/>
      <c r="GX1" s="34"/>
      <c r="GY1" s="34"/>
      <c r="HA1" s="4"/>
      <c r="HB1" s="32" t="s">
        <v>269</v>
      </c>
      <c r="HC1" s="32"/>
      <c r="HD1" s="32"/>
      <c r="HE1" s="33"/>
      <c r="HF1" s="34" t="s">
        <v>270</v>
      </c>
      <c r="HG1" s="34"/>
      <c r="HH1" s="34"/>
      <c r="HI1" s="34"/>
      <c r="HJ1" s="34"/>
      <c r="HL1" s="4"/>
      <c r="HM1" s="32" t="s">
        <v>269</v>
      </c>
      <c r="HN1" s="32"/>
      <c r="HO1" s="32"/>
      <c r="HP1" s="33"/>
      <c r="HQ1" s="34" t="s">
        <v>270</v>
      </c>
      <c r="HR1" s="34"/>
      <c r="HS1" s="34"/>
      <c r="HT1" s="34"/>
      <c r="HU1" s="34"/>
      <c r="HW1" s="4"/>
      <c r="HX1" s="32" t="s">
        <v>269</v>
      </c>
      <c r="HY1" s="32"/>
      <c r="HZ1" s="32"/>
      <c r="IA1" s="33"/>
      <c r="IB1" s="34" t="s">
        <v>270</v>
      </c>
      <c r="IC1" s="34"/>
      <c r="ID1" s="34"/>
      <c r="IE1" s="34"/>
      <c r="IF1" s="34"/>
      <c r="IH1" s="4"/>
      <c r="II1" s="32" t="s">
        <v>269</v>
      </c>
      <c r="IJ1" s="32"/>
      <c r="IK1" s="32"/>
      <c r="IL1" s="33"/>
      <c r="IM1" s="34" t="s">
        <v>270</v>
      </c>
      <c r="IN1" s="34"/>
      <c r="IO1" s="34"/>
      <c r="IP1" s="34"/>
      <c r="IQ1" s="34"/>
      <c r="IS1" s="4"/>
      <c r="IT1" s="32" t="s">
        <v>269</v>
      </c>
      <c r="IU1" s="32"/>
      <c r="IV1" s="32"/>
      <c r="IW1" s="33"/>
      <c r="IX1" s="34" t="s">
        <v>270</v>
      </c>
      <c r="IY1" s="34"/>
      <c r="IZ1" s="34"/>
      <c r="JA1" s="34"/>
      <c r="JB1" s="34"/>
      <c r="JD1" s="4"/>
      <c r="JE1" s="32" t="s">
        <v>269</v>
      </c>
      <c r="JF1" s="32"/>
      <c r="JG1" s="32"/>
      <c r="JH1" s="33"/>
      <c r="JI1" s="34" t="s">
        <v>270</v>
      </c>
      <c r="JJ1" s="34"/>
      <c r="JK1" s="34"/>
      <c r="JL1" s="34"/>
      <c r="JM1" s="34"/>
      <c r="JO1" s="4"/>
      <c r="JP1" s="32" t="s">
        <v>0</v>
      </c>
      <c r="JQ1" s="32"/>
      <c r="JR1" s="32"/>
      <c r="JS1" s="33"/>
      <c r="JT1" s="34" t="s">
        <v>1</v>
      </c>
      <c r="JU1" s="34"/>
      <c r="JV1" s="34"/>
      <c r="JW1" s="34"/>
      <c r="JX1" s="34"/>
      <c r="JZ1" s="4"/>
      <c r="KA1" s="32" t="s">
        <v>0</v>
      </c>
      <c r="KB1" s="32"/>
      <c r="KC1" s="32"/>
      <c r="KD1" s="33"/>
      <c r="KE1" s="34" t="s">
        <v>1</v>
      </c>
      <c r="KF1" s="34"/>
      <c r="KG1" s="34"/>
      <c r="KH1" s="34"/>
      <c r="KI1" s="34"/>
      <c r="KK1" s="4"/>
      <c r="KL1" s="32" t="s">
        <v>0</v>
      </c>
      <c r="KM1" s="32"/>
      <c r="KN1" s="32"/>
      <c r="KO1" s="33"/>
      <c r="KP1" s="34" t="s">
        <v>1</v>
      </c>
      <c r="KQ1" s="34"/>
      <c r="KR1" s="34"/>
      <c r="KS1" s="34"/>
      <c r="KT1" s="34"/>
      <c r="KV1" s="4"/>
      <c r="KW1" s="32" t="s">
        <v>0</v>
      </c>
      <c r="KX1" s="32"/>
      <c r="KY1" s="32"/>
      <c r="KZ1" s="33"/>
      <c r="LA1" s="34" t="s">
        <v>1</v>
      </c>
      <c r="LB1" s="34"/>
      <c r="LC1" s="34"/>
      <c r="LD1" s="34"/>
      <c r="LE1" s="34"/>
      <c r="LG1" s="4"/>
      <c r="LH1" s="32" t="s">
        <v>0</v>
      </c>
      <c r="LI1" s="32"/>
      <c r="LJ1" s="32"/>
      <c r="LK1" s="33"/>
      <c r="LL1" s="34" t="s">
        <v>1</v>
      </c>
      <c r="LM1" s="34"/>
      <c r="LN1" s="34"/>
      <c r="LO1" s="34"/>
      <c r="LP1" s="34"/>
    </row>
    <row r="2" spans="1:329" s="2" customFormat="1" ht="23.1" customHeight="1" x14ac:dyDescent="0.25">
      <c r="A2" s="4"/>
      <c r="B2" s="35" t="s">
        <v>271</v>
      </c>
      <c r="C2" s="35"/>
      <c r="D2" s="35"/>
      <c r="E2" s="36"/>
      <c r="F2" s="37" t="s">
        <v>272</v>
      </c>
      <c r="G2" s="37"/>
      <c r="H2" s="37"/>
      <c r="I2" s="37"/>
      <c r="J2" s="37"/>
      <c r="K2" s="4"/>
      <c r="L2" s="35" t="s">
        <v>271</v>
      </c>
      <c r="M2" s="35"/>
      <c r="N2" s="35"/>
      <c r="O2" s="36"/>
      <c r="P2" s="37" t="s">
        <v>272</v>
      </c>
      <c r="Q2" s="37"/>
      <c r="R2" s="37"/>
      <c r="S2" s="37"/>
      <c r="T2" s="37"/>
      <c r="V2" s="4"/>
      <c r="W2" s="35" t="s">
        <v>271</v>
      </c>
      <c r="X2" s="35"/>
      <c r="Y2" s="35"/>
      <c r="Z2" s="36"/>
      <c r="AA2" s="37" t="s">
        <v>272</v>
      </c>
      <c r="AB2" s="37"/>
      <c r="AC2" s="37"/>
      <c r="AD2" s="37"/>
      <c r="AE2" s="37"/>
      <c r="AG2" s="4"/>
      <c r="AH2" s="35" t="s">
        <v>271</v>
      </c>
      <c r="AI2" s="35"/>
      <c r="AJ2" s="35"/>
      <c r="AK2" s="36"/>
      <c r="AL2" s="37" t="s">
        <v>272</v>
      </c>
      <c r="AM2" s="37"/>
      <c r="AN2" s="37"/>
      <c r="AO2" s="37"/>
      <c r="AP2" s="37"/>
      <c r="AR2" s="4"/>
      <c r="AS2" s="35" t="s">
        <v>271</v>
      </c>
      <c r="AT2" s="35"/>
      <c r="AU2" s="35"/>
      <c r="AV2" s="36"/>
      <c r="AW2" s="37" t="s">
        <v>272</v>
      </c>
      <c r="AX2" s="37"/>
      <c r="AY2" s="37"/>
      <c r="AZ2" s="37"/>
      <c r="BA2" s="37"/>
      <c r="BC2" s="4"/>
      <c r="BD2" s="35" t="s">
        <v>271</v>
      </c>
      <c r="BE2" s="35"/>
      <c r="BF2" s="35"/>
      <c r="BG2" s="36"/>
      <c r="BH2" s="37" t="s">
        <v>272</v>
      </c>
      <c r="BI2" s="37"/>
      <c r="BJ2" s="37"/>
      <c r="BK2" s="37"/>
      <c r="BL2" s="37"/>
      <c r="BN2" s="4"/>
      <c r="BO2" s="35" t="s">
        <v>271</v>
      </c>
      <c r="BP2" s="35"/>
      <c r="BQ2" s="35"/>
      <c r="BR2" s="36"/>
      <c r="BS2" s="37" t="s">
        <v>272</v>
      </c>
      <c r="BT2" s="37"/>
      <c r="BU2" s="37"/>
      <c r="BV2" s="37"/>
      <c r="BW2" s="37"/>
      <c r="BY2" s="4"/>
      <c r="BZ2" s="35" t="s">
        <v>271</v>
      </c>
      <c r="CA2" s="35"/>
      <c r="CB2" s="35"/>
      <c r="CC2" s="36"/>
      <c r="CD2" s="37" t="s">
        <v>272</v>
      </c>
      <c r="CE2" s="37"/>
      <c r="CF2" s="37"/>
      <c r="CG2" s="37"/>
      <c r="CH2" s="37"/>
      <c r="CJ2" s="4"/>
      <c r="CK2" s="35" t="s">
        <v>271</v>
      </c>
      <c r="CL2" s="35"/>
      <c r="CM2" s="35"/>
      <c r="CN2" s="36"/>
      <c r="CO2" s="37" t="s">
        <v>272</v>
      </c>
      <c r="CP2" s="37"/>
      <c r="CQ2" s="37"/>
      <c r="CR2" s="37"/>
      <c r="CS2" s="37"/>
      <c r="CU2" s="4"/>
      <c r="CV2" s="35" t="s">
        <v>271</v>
      </c>
      <c r="CW2" s="35"/>
      <c r="CX2" s="35"/>
      <c r="CY2" s="36"/>
      <c r="CZ2" s="37" t="s">
        <v>272</v>
      </c>
      <c r="DA2" s="37"/>
      <c r="DB2" s="37"/>
      <c r="DC2" s="37"/>
      <c r="DD2" s="37"/>
      <c r="DF2" s="4"/>
      <c r="DG2" s="35" t="s">
        <v>271</v>
      </c>
      <c r="DH2" s="35"/>
      <c r="DI2" s="35"/>
      <c r="DJ2" s="36"/>
      <c r="DK2" s="37" t="s">
        <v>272</v>
      </c>
      <c r="DL2" s="37"/>
      <c r="DM2" s="37"/>
      <c r="DN2" s="37"/>
      <c r="DO2" s="37"/>
      <c r="DQ2" s="4"/>
      <c r="DR2" s="35" t="s">
        <v>271</v>
      </c>
      <c r="DS2" s="35"/>
      <c r="DT2" s="35"/>
      <c r="DU2" s="36"/>
      <c r="DV2" s="37" t="s">
        <v>272</v>
      </c>
      <c r="DW2" s="37"/>
      <c r="DX2" s="37"/>
      <c r="DY2" s="37"/>
      <c r="DZ2" s="37"/>
      <c r="EB2" s="4"/>
      <c r="EC2" s="35" t="s">
        <v>271</v>
      </c>
      <c r="ED2" s="35"/>
      <c r="EE2" s="35"/>
      <c r="EF2" s="36"/>
      <c r="EG2" s="37" t="s">
        <v>272</v>
      </c>
      <c r="EH2" s="37"/>
      <c r="EI2" s="37"/>
      <c r="EJ2" s="37"/>
      <c r="EK2" s="37"/>
      <c r="EM2" s="4"/>
      <c r="EN2" s="35" t="s">
        <v>271</v>
      </c>
      <c r="EO2" s="35"/>
      <c r="EP2" s="35"/>
      <c r="EQ2" s="36"/>
      <c r="ER2" s="37" t="s">
        <v>272</v>
      </c>
      <c r="ES2" s="37"/>
      <c r="ET2" s="37"/>
      <c r="EU2" s="37"/>
      <c r="EV2" s="37"/>
      <c r="EX2" s="4"/>
      <c r="EY2" s="35" t="s">
        <v>271</v>
      </c>
      <c r="EZ2" s="35"/>
      <c r="FA2" s="35"/>
      <c r="FB2" s="36"/>
      <c r="FC2" s="37" t="s">
        <v>272</v>
      </c>
      <c r="FD2" s="37"/>
      <c r="FE2" s="37"/>
      <c r="FF2" s="37"/>
      <c r="FG2" s="37"/>
      <c r="FI2" s="4"/>
      <c r="FJ2" s="35" t="s">
        <v>271</v>
      </c>
      <c r="FK2" s="35"/>
      <c r="FL2" s="35"/>
      <c r="FM2" s="36"/>
      <c r="FN2" s="37" t="s">
        <v>272</v>
      </c>
      <c r="FO2" s="37"/>
      <c r="FP2" s="37"/>
      <c r="FQ2" s="37"/>
      <c r="FR2" s="37"/>
      <c r="FT2" s="4"/>
      <c r="FU2" s="35" t="s">
        <v>271</v>
      </c>
      <c r="FV2" s="35"/>
      <c r="FW2" s="35"/>
      <c r="FX2" s="36"/>
      <c r="FY2" s="37" t="s">
        <v>272</v>
      </c>
      <c r="FZ2" s="37"/>
      <c r="GA2" s="37"/>
      <c r="GB2" s="37"/>
      <c r="GC2" s="37"/>
      <c r="GE2" s="4"/>
      <c r="GF2" s="35" t="s">
        <v>271</v>
      </c>
      <c r="GG2" s="35"/>
      <c r="GH2" s="35"/>
      <c r="GI2" s="36"/>
      <c r="GJ2" s="37" t="s">
        <v>272</v>
      </c>
      <c r="GK2" s="37"/>
      <c r="GL2" s="37"/>
      <c r="GM2" s="37"/>
      <c r="GN2" s="37"/>
      <c r="GP2" s="4"/>
      <c r="GQ2" s="35" t="s">
        <v>271</v>
      </c>
      <c r="GR2" s="35"/>
      <c r="GS2" s="35"/>
      <c r="GT2" s="36"/>
      <c r="GU2" s="37" t="s">
        <v>272</v>
      </c>
      <c r="GV2" s="37"/>
      <c r="GW2" s="37"/>
      <c r="GX2" s="37"/>
      <c r="GY2" s="37"/>
      <c r="HA2" s="4"/>
      <c r="HB2" s="35" t="s">
        <v>271</v>
      </c>
      <c r="HC2" s="35"/>
      <c r="HD2" s="35"/>
      <c r="HE2" s="36"/>
      <c r="HF2" s="37" t="s">
        <v>272</v>
      </c>
      <c r="HG2" s="37"/>
      <c r="HH2" s="37"/>
      <c r="HI2" s="37"/>
      <c r="HJ2" s="37"/>
      <c r="HL2" s="4"/>
      <c r="HM2" s="35" t="s">
        <v>271</v>
      </c>
      <c r="HN2" s="35"/>
      <c r="HO2" s="35"/>
      <c r="HP2" s="36"/>
      <c r="HQ2" s="37" t="s">
        <v>272</v>
      </c>
      <c r="HR2" s="37"/>
      <c r="HS2" s="37"/>
      <c r="HT2" s="37"/>
      <c r="HU2" s="37"/>
      <c r="HW2" s="4"/>
      <c r="HX2" s="35" t="s">
        <v>271</v>
      </c>
      <c r="HY2" s="35"/>
      <c r="HZ2" s="35"/>
      <c r="IA2" s="36"/>
      <c r="IB2" s="37" t="s">
        <v>272</v>
      </c>
      <c r="IC2" s="37"/>
      <c r="ID2" s="37"/>
      <c r="IE2" s="37"/>
      <c r="IF2" s="37"/>
      <c r="IH2" s="4"/>
      <c r="II2" s="35" t="s">
        <v>271</v>
      </c>
      <c r="IJ2" s="35"/>
      <c r="IK2" s="35"/>
      <c r="IL2" s="36"/>
      <c r="IM2" s="37" t="s">
        <v>272</v>
      </c>
      <c r="IN2" s="37"/>
      <c r="IO2" s="37"/>
      <c r="IP2" s="37"/>
      <c r="IQ2" s="37"/>
      <c r="IS2" s="4"/>
      <c r="IT2" s="35" t="s">
        <v>271</v>
      </c>
      <c r="IU2" s="35"/>
      <c r="IV2" s="35"/>
      <c r="IW2" s="36"/>
      <c r="IX2" s="37" t="s">
        <v>272</v>
      </c>
      <c r="IY2" s="37"/>
      <c r="IZ2" s="37"/>
      <c r="JA2" s="37"/>
      <c r="JB2" s="37"/>
      <c r="JD2" s="4"/>
      <c r="JE2" s="35" t="s">
        <v>271</v>
      </c>
      <c r="JF2" s="35"/>
      <c r="JG2" s="35"/>
      <c r="JH2" s="36"/>
      <c r="JI2" s="37" t="s">
        <v>272</v>
      </c>
      <c r="JJ2" s="37"/>
      <c r="JK2" s="37"/>
      <c r="JL2" s="37"/>
      <c r="JM2" s="37"/>
      <c r="JO2" s="4"/>
      <c r="JP2" s="35" t="s">
        <v>2</v>
      </c>
      <c r="JQ2" s="35"/>
      <c r="JR2" s="35"/>
      <c r="JS2" s="36"/>
      <c r="JT2" s="37" t="s">
        <v>3</v>
      </c>
      <c r="JU2" s="37"/>
      <c r="JV2" s="37"/>
      <c r="JW2" s="37"/>
      <c r="JX2" s="37"/>
      <c r="JZ2" s="4"/>
      <c r="KA2" s="35" t="s">
        <v>2</v>
      </c>
      <c r="KB2" s="35"/>
      <c r="KC2" s="35"/>
      <c r="KD2" s="36"/>
      <c r="KE2" s="37" t="s">
        <v>3</v>
      </c>
      <c r="KF2" s="37"/>
      <c r="KG2" s="37"/>
      <c r="KH2" s="37"/>
      <c r="KI2" s="37"/>
      <c r="KK2" s="4"/>
      <c r="KL2" s="35" t="s">
        <v>2</v>
      </c>
      <c r="KM2" s="35"/>
      <c r="KN2" s="35"/>
      <c r="KO2" s="36"/>
      <c r="KP2" s="37" t="s">
        <v>3</v>
      </c>
      <c r="KQ2" s="37"/>
      <c r="KR2" s="37"/>
      <c r="KS2" s="37"/>
      <c r="KT2" s="37"/>
      <c r="KV2" s="4"/>
      <c r="KW2" s="35" t="s">
        <v>2</v>
      </c>
      <c r="KX2" s="35"/>
      <c r="KY2" s="35"/>
      <c r="KZ2" s="36"/>
      <c r="LA2" s="37" t="s">
        <v>3</v>
      </c>
      <c r="LB2" s="37"/>
      <c r="LC2" s="37"/>
      <c r="LD2" s="37"/>
      <c r="LE2" s="37"/>
      <c r="LG2" s="4"/>
      <c r="LH2" s="35" t="s">
        <v>2</v>
      </c>
      <c r="LI2" s="35"/>
      <c r="LJ2" s="35"/>
      <c r="LK2" s="36"/>
      <c r="LL2" s="37" t="s">
        <v>3</v>
      </c>
      <c r="LM2" s="37"/>
      <c r="LN2" s="37"/>
      <c r="LO2" s="37"/>
      <c r="LP2" s="37"/>
    </row>
    <row r="3" spans="1:329" s="2" customFormat="1" ht="23.1" customHeight="1" x14ac:dyDescent="0.25">
      <c r="A3" s="5"/>
      <c r="B3" s="38" t="s">
        <v>273</v>
      </c>
      <c r="C3" s="38"/>
      <c r="D3" s="38"/>
      <c r="E3" s="39"/>
      <c r="F3" s="1" t="s">
        <v>274</v>
      </c>
      <c r="G3" s="7"/>
      <c r="H3" s="7"/>
      <c r="I3" s="7"/>
      <c r="J3" s="6" t="s">
        <v>275</v>
      </c>
      <c r="K3" s="5"/>
      <c r="L3" s="38" t="s">
        <v>273</v>
      </c>
      <c r="M3" s="38"/>
      <c r="N3" s="38"/>
      <c r="O3" s="39"/>
      <c r="P3" s="1" t="s">
        <v>274</v>
      </c>
      <c r="Q3" s="7"/>
      <c r="R3" s="7"/>
      <c r="S3" s="7"/>
      <c r="T3" s="7"/>
      <c r="U3" s="6" t="s">
        <v>275</v>
      </c>
      <c r="V3" s="5"/>
      <c r="W3" s="38" t="s">
        <v>273</v>
      </c>
      <c r="X3" s="38"/>
      <c r="Y3" s="38"/>
      <c r="Z3" s="39"/>
      <c r="AA3" s="1" t="s">
        <v>274</v>
      </c>
      <c r="AB3" s="7"/>
      <c r="AC3" s="7"/>
      <c r="AD3" s="7"/>
      <c r="AE3" s="7"/>
      <c r="AF3" s="6" t="s">
        <v>275</v>
      </c>
      <c r="AG3" s="5"/>
      <c r="AH3" s="38" t="s">
        <v>273</v>
      </c>
      <c r="AI3" s="38"/>
      <c r="AJ3" s="38"/>
      <c r="AK3" s="39"/>
      <c r="AL3" s="1" t="s">
        <v>274</v>
      </c>
      <c r="AM3" s="7"/>
      <c r="AN3" s="7"/>
      <c r="AO3" s="7"/>
      <c r="AP3" s="7"/>
      <c r="AQ3" s="6" t="s">
        <v>275</v>
      </c>
      <c r="AR3" s="5"/>
      <c r="AS3" s="38" t="s">
        <v>273</v>
      </c>
      <c r="AT3" s="38"/>
      <c r="AU3" s="38"/>
      <c r="AV3" s="39"/>
      <c r="AW3" s="1" t="s">
        <v>274</v>
      </c>
      <c r="AX3" s="7"/>
      <c r="AY3" s="7"/>
      <c r="AZ3" s="7"/>
      <c r="BA3" s="7"/>
      <c r="BB3" s="6" t="s">
        <v>275</v>
      </c>
      <c r="BC3" s="5"/>
      <c r="BD3" s="38" t="s">
        <v>273</v>
      </c>
      <c r="BE3" s="38"/>
      <c r="BF3" s="38"/>
      <c r="BG3" s="39"/>
      <c r="BH3" s="1" t="s">
        <v>274</v>
      </c>
      <c r="BI3" s="7"/>
      <c r="BJ3" s="7"/>
      <c r="BK3" s="7"/>
      <c r="BL3" s="7"/>
      <c r="BM3" s="6" t="s">
        <v>275</v>
      </c>
      <c r="BN3" s="5"/>
      <c r="BO3" s="38" t="s">
        <v>273</v>
      </c>
      <c r="BP3" s="38"/>
      <c r="BQ3" s="38"/>
      <c r="BR3" s="39"/>
      <c r="BS3" s="1" t="s">
        <v>274</v>
      </c>
      <c r="BT3" s="7"/>
      <c r="BU3" s="7"/>
      <c r="BV3" s="7"/>
      <c r="BW3" s="7"/>
      <c r="BX3" s="6" t="s">
        <v>275</v>
      </c>
      <c r="BY3" s="5"/>
      <c r="BZ3" s="38" t="s">
        <v>273</v>
      </c>
      <c r="CA3" s="38"/>
      <c r="CB3" s="38"/>
      <c r="CC3" s="39"/>
      <c r="CD3" s="1" t="s">
        <v>274</v>
      </c>
      <c r="CE3" s="7"/>
      <c r="CF3" s="7"/>
      <c r="CG3" s="7"/>
      <c r="CH3" s="7"/>
      <c r="CI3" s="6" t="s">
        <v>275</v>
      </c>
      <c r="CJ3" s="5"/>
      <c r="CK3" s="38" t="s">
        <v>273</v>
      </c>
      <c r="CL3" s="38"/>
      <c r="CM3" s="38"/>
      <c r="CN3" s="39"/>
      <c r="CO3" s="1" t="s">
        <v>274</v>
      </c>
      <c r="CP3" s="7"/>
      <c r="CQ3" s="7"/>
      <c r="CR3" s="7"/>
      <c r="CS3" s="7"/>
      <c r="CT3" s="6" t="s">
        <v>275</v>
      </c>
      <c r="CU3" s="5"/>
      <c r="CV3" s="38" t="s">
        <v>273</v>
      </c>
      <c r="CW3" s="38"/>
      <c r="CX3" s="38"/>
      <c r="CY3" s="39"/>
      <c r="CZ3" s="1" t="s">
        <v>274</v>
      </c>
      <c r="DA3" s="7"/>
      <c r="DB3" s="7"/>
      <c r="DC3" s="7"/>
      <c r="DD3" s="7"/>
      <c r="DE3" s="6" t="s">
        <v>275</v>
      </c>
      <c r="DF3" s="5"/>
      <c r="DG3" s="38" t="s">
        <v>273</v>
      </c>
      <c r="DH3" s="38"/>
      <c r="DI3" s="38"/>
      <c r="DJ3" s="39"/>
      <c r="DK3" s="1" t="s">
        <v>274</v>
      </c>
      <c r="DL3" s="7"/>
      <c r="DM3" s="7"/>
      <c r="DN3" s="7"/>
      <c r="DO3" s="7"/>
      <c r="DP3" s="6" t="s">
        <v>275</v>
      </c>
      <c r="DQ3" s="5"/>
      <c r="DR3" s="38" t="s">
        <v>273</v>
      </c>
      <c r="DS3" s="38"/>
      <c r="DT3" s="38"/>
      <c r="DU3" s="39"/>
      <c r="DV3" s="1" t="s">
        <v>274</v>
      </c>
      <c r="DW3" s="7"/>
      <c r="DX3" s="7"/>
      <c r="DY3" s="7"/>
      <c r="DZ3" s="7"/>
      <c r="EA3" s="6" t="s">
        <v>275</v>
      </c>
      <c r="EB3" s="5"/>
      <c r="EC3" s="38" t="s">
        <v>273</v>
      </c>
      <c r="ED3" s="38"/>
      <c r="EE3" s="38"/>
      <c r="EF3" s="39"/>
      <c r="EG3" s="1" t="s">
        <v>274</v>
      </c>
      <c r="EH3" s="7"/>
      <c r="EI3" s="7"/>
      <c r="EJ3" s="7"/>
      <c r="EK3" s="7"/>
      <c r="EL3" s="6" t="s">
        <v>275</v>
      </c>
      <c r="EM3" s="5"/>
      <c r="EN3" s="38" t="s">
        <v>273</v>
      </c>
      <c r="EO3" s="38"/>
      <c r="EP3" s="38"/>
      <c r="EQ3" s="39"/>
      <c r="ER3" s="1" t="s">
        <v>274</v>
      </c>
      <c r="ES3" s="7"/>
      <c r="ET3" s="7"/>
      <c r="EU3" s="7"/>
      <c r="EV3" s="7"/>
      <c r="EW3" s="6" t="s">
        <v>275</v>
      </c>
      <c r="EX3" s="5"/>
      <c r="EY3" s="38" t="s">
        <v>273</v>
      </c>
      <c r="EZ3" s="38"/>
      <c r="FA3" s="38"/>
      <c r="FB3" s="39"/>
      <c r="FC3" s="1" t="s">
        <v>274</v>
      </c>
      <c r="FD3" s="7"/>
      <c r="FE3" s="7"/>
      <c r="FF3" s="7"/>
      <c r="FG3" s="7"/>
      <c r="FH3" s="6" t="s">
        <v>275</v>
      </c>
      <c r="FI3" s="5"/>
      <c r="FJ3" s="38" t="s">
        <v>273</v>
      </c>
      <c r="FK3" s="38"/>
      <c r="FL3" s="38"/>
      <c r="FM3" s="39"/>
      <c r="FN3" s="1" t="s">
        <v>274</v>
      </c>
      <c r="FO3" s="7"/>
      <c r="FP3" s="7"/>
      <c r="FQ3" s="7"/>
      <c r="FR3" s="7"/>
      <c r="FS3" s="6" t="s">
        <v>275</v>
      </c>
      <c r="FT3" s="5"/>
      <c r="FU3" s="38" t="s">
        <v>273</v>
      </c>
      <c r="FV3" s="38"/>
      <c r="FW3" s="38"/>
      <c r="FX3" s="39"/>
      <c r="FY3" s="1" t="s">
        <v>274</v>
      </c>
      <c r="FZ3" s="7"/>
      <c r="GA3" s="7"/>
      <c r="GB3" s="7"/>
      <c r="GC3" s="7"/>
      <c r="GD3" s="6" t="s">
        <v>275</v>
      </c>
      <c r="GE3" s="5"/>
      <c r="GF3" s="38" t="s">
        <v>273</v>
      </c>
      <c r="GG3" s="38"/>
      <c r="GH3" s="38"/>
      <c r="GI3" s="39"/>
      <c r="GJ3" s="1" t="s">
        <v>274</v>
      </c>
      <c r="GK3" s="7"/>
      <c r="GL3" s="7"/>
      <c r="GM3" s="7"/>
      <c r="GN3" s="7"/>
      <c r="GO3" s="6" t="s">
        <v>275</v>
      </c>
      <c r="GP3" s="5"/>
      <c r="GQ3" s="38" t="s">
        <v>273</v>
      </c>
      <c r="GR3" s="38"/>
      <c r="GS3" s="38"/>
      <c r="GT3" s="39"/>
      <c r="GU3" s="1" t="s">
        <v>274</v>
      </c>
      <c r="GV3" s="7"/>
      <c r="GW3" s="7"/>
      <c r="GX3" s="7"/>
      <c r="GY3" s="7"/>
      <c r="GZ3" s="6" t="s">
        <v>275</v>
      </c>
      <c r="HA3" s="5"/>
      <c r="HB3" s="38" t="s">
        <v>273</v>
      </c>
      <c r="HC3" s="38"/>
      <c r="HD3" s="38"/>
      <c r="HE3" s="39"/>
      <c r="HF3" s="1" t="s">
        <v>274</v>
      </c>
      <c r="HG3" s="7"/>
      <c r="HH3" s="7"/>
      <c r="HI3" s="7"/>
      <c r="HJ3" s="7"/>
      <c r="HK3" s="6" t="s">
        <v>275</v>
      </c>
      <c r="HL3" s="5"/>
      <c r="HM3" s="38" t="s">
        <v>273</v>
      </c>
      <c r="HN3" s="38"/>
      <c r="HO3" s="38"/>
      <c r="HP3" s="39"/>
      <c r="HQ3" s="1" t="s">
        <v>274</v>
      </c>
      <c r="HR3" s="7"/>
      <c r="HS3" s="7"/>
      <c r="HT3" s="7"/>
      <c r="HU3" s="7"/>
      <c r="HV3" s="6" t="s">
        <v>275</v>
      </c>
      <c r="HW3" s="5"/>
      <c r="HX3" s="38" t="s">
        <v>273</v>
      </c>
      <c r="HY3" s="38"/>
      <c r="HZ3" s="38"/>
      <c r="IA3" s="39"/>
      <c r="IB3" s="1" t="s">
        <v>274</v>
      </c>
      <c r="IC3" s="7"/>
      <c r="ID3" s="7"/>
      <c r="IE3" s="7"/>
      <c r="IF3" s="7"/>
      <c r="IG3" s="6" t="s">
        <v>275</v>
      </c>
      <c r="IH3" s="5"/>
      <c r="II3" s="38" t="s">
        <v>273</v>
      </c>
      <c r="IJ3" s="38"/>
      <c r="IK3" s="38"/>
      <c r="IL3" s="39"/>
      <c r="IM3" s="1" t="s">
        <v>274</v>
      </c>
      <c r="IN3" s="7"/>
      <c r="IO3" s="7"/>
      <c r="IP3" s="7"/>
      <c r="IQ3" s="7"/>
      <c r="IR3" s="6" t="s">
        <v>275</v>
      </c>
      <c r="IS3" s="5"/>
      <c r="IT3" s="38" t="s">
        <v>273</v>
      </c>
      <c r="IU3" s="38"/>
      <c r="IV3" s="38"/>
      <c r="IW3" s="39"/>
      <c r="IX3" s="1" t="s">
        <v>274</v>
      </c>
      <c r="IY3" s="7"/>
      <c r="IZ3" s="7"/>
      <c r="JA3" s="7"/>
      <c r="JB3" s="7"/>
      <c r="JC3" s="6" t="s">
        <v>275</v>
      </c>
      <c r="JD3" s="5"/>
      <c r="JE3" s="38" t="s">
        <v>273</v>
      </c>
      <c r="JF3" s="38"/>
      <c r="JG3" s="38"/>
      <c r="JH3" s="39"/>
      <c r="JI3" s="1" t="s">
        <v>274</v>
      </c>
      <c r="JJ3" s="7"/>
      <c r="JK3" s="7"/>
      <c r="JL3" s="7"/>
      <c r="JM3" s="7"/>
      <c r="JN3" s="6" t="s">
        <v>275</v>
      </c>
      <c r="JO3" s="5"/>
      <c r="JP3" s="38" t="s">
        <v>273</v>
      </c>
      <c r="JQ3" s="38"/>
      <c r="JR3" s="38"/>
      <c r="JS3" s="39"/>
      <c r="JT3" s="1" t="s">
        <v>274</v>
      </c>
      <c r="JU3" s="7"/>
      <c r="JV3" s="7"/>
      <c r="JW3" s="7"/>
      <c r="JX3" s="7"/>
      <c r="JY3" s="6" t="s">
        <v>275</v>
      </c>
      <c r="JZ3" s="5"/>
      <c r="KA3" s="38" t="s">
        <v>273</v>
      </c>
      <c r="KB3" s="38"/>
      <c r="KC3" s="38"/>
      <c r="KD3" s="39"/>
      <c r="KE3" s="1" t="s">
        <v>274</v>
      </c>
      <c r="KF3" s="7"/>
      <c r="KG3" s="7"/>
      <c r="KH3" s="7"/>
      <c r="KI3" s="7"/>
      <c r="KJ3" s="6" t="s">
        <v>275</v>
      </c>
      <c r="KK3" s="5"/>
      <c r="KL3" s="38" t="s">
        <v>273</v>
      </c>
      <c r="KM3" s="38"/>
      <c r="KN3" s="38"/>
      <c r="KO3" s="39"/>
      <c r="KP3" s="1" t="s">
        <v>274</v>
      </c>
      <c r="KQ3" s="7"/>
      <c r="KR3" s="7"/>
      <c r="KS3" s="7"/>
      <c r="KT3" s="7"/>
      <c r="KU3" s="6" t="s">
        <v>275</v>
      </c>
      <c r="KV3" s="5"/>
      <c r="KW3" s="38" t="s">
        <v>273</v>
      </c>
      <c r="KX3" s="38"/>
      <c r="KY3" s="38"/>
      <c r="KZ3" s="39"/>
      <c r="LA3" s="1" t="s">
        <v>274</v>
      </c>
      <c r="LB3" s="7"/>
      <c r="LC3" s="7"/>
      <c r="LD3" s="7"/>
      <c r="LE3" s="7"/>
      <c r="LF3" s="6" t="s">
        <v>275</v>
      </c>
      <c r="LG3" s="5"/>
      <c r="LH3" s="38" t="s">
        <v>273</v>
      </c>
      <c r="LI3" s="38"/>
      <c r="LJ3" s="38"/>
      <c r="LK3" s="39"/>
      <c r="LL3" s="1" t="s">
        <v>274</v>
      </c>
      <c r="LM3" s="7"/>
      <c r="LN3" s="7"/>
      <c r="LO3" s="7"/>
      <c r="LP3" s="7"/>
      <c r="LQ3" s="6" t="s">
        <v>275</v>
      </c>
    </row>
    <row r="4" spans="1:329" s="16" customFormat="1" ht="42" customHeight="1" x14ac:dyDescent="0.25">
      <c r="A4" s="26" t="s">
        <v>308</v>
      </c>
      <c r="B4" s="14" t="s">
        <v>264</v>
      </c>
      <c r="C4" s="22" t="s">
        <v>265</v>
      </c>
      <c r="D4" s="22" t="s">
        <v>266</v>
      </c>
      <c r="E4" s="15" t="s">
        <v>267</v>
      </c>
      <c r="F4" s="15" t="s">
        <v>311</v>
      </c>
      <c r="G4" s="14" t="s">
        <v>268</v>
      </c>
      <c r="H4" s="14" t="s">
        <v>310</v>
      </c>
      <c r="I4" s="14" t="s">
        <v>305</v>
      </c>
      <c r="J4" s="14" t="s">
        <v>306</v>
      </c>
      <c r="K4" s="23"/>
      <c r="L4" s="14"/>
      <c r="M4" s="14"/>
      <c r="N4" s="14"/>
      <c r="O4" s="15"/>
      <c r="P4" s="15"/>
      <c r="Q4" s="14"/>
      <c r="R4" s="14"/>
      <c r="S4" s="14"/>
      <c r="T4" s="14"/>
      <c r="U4" s="15"/>
      <c r="V4" s="8"/>
      <c r="W4" s="14"/>
      <c r="X4" s="14"/>
      <c r="Y4" s="14"/>
      <c r="Z4" s="15"/>
      <c r="AA4" s="15"/>
      <c r="AB4" s="14"/>
      <c r="AC4" s="14"/>
      <c r="AD4" s="14"/>
      <c r="AE4" s="14"/>
      <c r="AF4" s="15"/>
      <c r="AG4" s="8"/>
      <c r="AH4" s="14"/>
      <c r="AI4" s="14"/>
      <c r="AJ4" s="14"/>
      <c r="AK4" s="15"/>
      <c r="AL4" s="15"/>
      <c r="AM4" s="14"/>
      <c r="AN4" s="14"/>
      <c r="AO4" s="14"/>
      <c r="AP4" s="14"/>
      <c r="AQ4" s="15"/>
      <c r="AR4" s="8"/>
      <c r="AS4" s="14"/>
      <c r="AT4" s="14"/>
      <c r="AU4" s="14"/>
      <c r="AV4" s="15"/>
      <c r="AW4" s="15"/>
      <c r="AX4" s="14"/>
      <c r="AY4" s="14"/>
      <c r="AZ4" s="14"/>
      <c r="BA4" s="14"/>
      <c r="BB4" s="15"/>
      <c r="BC4" s="8"/>
      <c r="BD4" s="14"/>
      <c r="BE4" s="14"/>
      <c r="BF4" s="14"/>
      <c r="BG4" s="15"/>
      <c r="BH4" s="15"/>
      <c r="BI4" s="14"/>
      <c r="BJ4" s="14"/>
      <c r="BK4" s="14"/>
      <c r="BL4" s="14"/>
      <c r="BM4" s="15"/>
      <c r="BN4" s="8"/>
      <c r="BO4" s="14"/>
      <c r="BP4" s="14"/>
      <c r="BQ4" s="14"/>
      <c r="BR4" s="15"/>
      <c r="BS4" s="15"/>
      <c r="BT4" s="14"/>
      <c r="BU4" s="14"/>
      <c r="BV4" s="14"/>
      <c r="BW4" s="14"/>
      <c r="BX4" s="15"/>
      <c r="BY4" s="8"/>
      <c r="BZ4" s="14"/>
      <c r="CA4" s="14"/>
      <c r="CB4" s="14"/>
      <c r="CC4" s="15"/>
      <c r="CD4" s="15"/>
      <c r="CE4" s="14"/>
      <c r="CF4" s="14"/>
      <c r="CG4" s="14"/>
      <c r="CH4" s="14"/>
      <c r="CI4" s="15"/>
      <c r="CJ4" s="8"/>
      <c r="CK4" s="14"/>
      <c r="CL4" s="14"/>
      <c r="CM4" s="14"/>
      <c r="CN4" s="15"/>
      <c r="CO4" s="15"/>
      <c r="CP4" s="14"/>
      <c r="CQ4" s="14"/>
      <c r="CR4" s="14"/>
      <c r="CS4" s="14"/>
      <c r="CT4" s="15"/>
      <c r="CU4" s="8"/>
      <c r="CV4" s="14"/>
      <c r="CW4" s="14"/>
      <c r="CX4" s="14"/>
      <c r="CY4" s="15"/>
      <c r="CZ4" s="15"/>
      <c r="DA4" s="14"/>
      <c r="DB4" s="14"/>
      <c r="DC4" s="14"/>
      <c r="DD4" s="14"/>
      <c r="DE4" s="15"/>
      <c r="DF4" s="8"/>
      <c r="DG4" s="14"/>
      <c r="DH4" s="14"/>
      <c r="DI4" s="14"/>
      <c r="DJ4" s="15"/>
      <c r="DK4" s="15"/>
      <c r="DL4" s="14"/>
      <c r="DM4" s="14"/>
      <c r="DN4" s="14"/>
      <c r="DO4" s="14"/>
      <c r="DP4" s="15"/>
      <c r="DQ4" s="8"/>
      <c r="DR4" s="14"/>
      <c r="DS4" s="14"/>
      <c r="DT4" s="14"/>
      <c r="DU4" s="15"/>
      <c r="DV4" s="15"/>
      <c r="DW4" s="14"/>
      <c r="DX4" s="14"/>
      <c r="DY4" s="14"/>
      <c r="DZ4" s="14"/>
      <c r="EA4" s="15"/>
      <c r="EB4" s="8"/>
      <c r="EC4" s="14"/>
      <c r="ED4" s="14"/>
      <c r="EE4" s="14"/>
      <c r="EF4" s="15"/>
      <c r="EG4" s="15"/>
      <c r="EH4" s="14"/>
      <c r="EI4" s="14"/>
      <c r="EJ4" s="14"/>
      <c r="EK4" s="14"/>
      <c r="EL4" s="15"/>
      <c r="EM4" s="8"/>
      <c r="EN4" s="14"/>
      <c r="EO4" s="14"/>
      <c r="EP4" s="14"/>
      <c r="EQ4" s="15"/>
      <c r="ER4" s="15"/>
      <c r="ES4" s="14"/>
      <c r="ET4" s="14"/>
      <c r="EU4" s="14"/>
      <c r="EV4" s="14"/>
      <c r="EW4" s="15"/>
      <c r="EX4" s="8"/>
      <c r="EY4" s="14"/>
      <c r="EZ4" s="14"/>
      <c r="FA4" s="14"/>
      <c r="FB4" s="15"/>
      <c r="FC4" s="15"/>
      <c r="FD4" s="14"/>
      <c r="FE4" s="14"/>
      <c r="FF4" s="14"/>
      <c r="FG4" s="14"/>
      <c r="FH4" s="15"/>
      <c r="FI4" s="8"/>
      <c r="FJ4" s="14"/>
      <c r="FK4" s="14"/>
      <c r="FL4" s="14"/>
      <c r="FM4" s="15"/>
      <c r="FN4" s="15"/>
      <c r="FO4" s="14"/>
      <c r="FP4" s="14"/>
      <c r="FQ4" s="14"/>
      <c r="FR4" s="14"/>
      <c r="FS4" s="15"/>
      <c r="FT4" s="8"/>
      <c r="FU4" s="14"/>
      <c r="FV4" s="14"/>
      <c r="FW4" s="14"/>
      <c r="FX4" s="15"/>
      <c r="FY4" s="15"/>
      <c r="FZ4" s="14"/>
      <c r="GA4" s="14"/>
      <c r="GB4" s="14"/>
      <c r="GC4" s="14"/>
      <c r="GD4" s="15"/>
      <c r="GE4" s="8"/>
      <c r="GF4" s="14"/>
      <c r="GG4" s="14"/>
      <c r="GH4" s="14"/>
      <c r="GI4" s="15"/>
      <c r="GJ4" s="15"/>
      <c r="GK4" s="14"/>
      <c r="GL4" s="14"/>
      <c r="GM4" s="14"/>
      <c r="GN4" s="14"/>
      <c r="GO4" s="15"/>
      <c r="GP4" s="8"/>
      <c r="GQ4" s="14"/>
      <c r="GR4" s="14"/>
      <c r="GS4" s="14"/>
      <c r="GT4" s="15"/>
      <c r="GU4" s="15"/>
      <c r="GV4" s="14"/>
      <c r="GW4" s="14"/>
      <c r="GX4" s="14"/>
      <c r="GY4" s="14"/>
      <c r="GZ4" s="15"/>
      <c r="HA4" s="8"/>
      <c r="HB4" s="14"/>
      <c r="HC4" s="14"/>
      <c r="HD4" s="14"/>
      <c r="HE4" s="15"/>
      <c r="HF4" s="15"/>
      <c r="HG4" s="14"/>
      <c r="HH4" s="14"/>
      <c r="HI4" s="14"/>
      <c r="HJ4" s="14"/>
      <c r="HK4" s="15"/>
      <c r="HL4" s="8"/>
      <c r="HM4" s="14"/>
      <c r="HN4" s="14"/>
      <c r="HO4" s="14"/>
      <c r="HP4" s="15"/>
      <c r="HQ4" s="15"/>
      <c r="HR4" s="14"/>
      <c r="HS4" s="14"/>
      <c r="HT4" s="14"/>
      <c r="HU4" s="14"/>
      <c r="HV4" s="15"/>
      <c r="HW4" s="8"/>
      <c r="HX4" s="14"/>
      <c r="HY4" s="14"/>
      <c r="HZ4" s="14"/>
      <c r="IA4" s="15"/>
      <c r="IB4" s="15"/>
      <c r="IC4" s="14"/>
      <c r="ID4" s="14"/>
      <c r="IE4" s="14"/>
      <c r="IF4" s="14"/>
      <c r="IG4" s="15"/>
      <c r="IH4" s="8"/>
      <c r="II4" s="14"/>
      <c r="IJ4" s="14"/>
      <c r="IK4" s="14"/>
      <c r="IL4" s="15"/>
      <c r="IM4" s="15"/>
      <c r="IN4" s="14"/>
      <c r="IO4" s="14"/>
      <c r="IP4" s="14"/>
      <c r="IQ4" s="14"/>
      <c r="IR4" s="15"/>
      <c r="IS4" s="8"/>
      <c r="IT4" s="14"/>
      <c r="IU4" s="14"/>
      <c r="IV4" s="14"/>
      <c r="IW4" s="15"/>
      <c r="IX4" s="15"/>
      <c r="IY4" s="14"/>
      <c r="IZ4" s="14"/>
      <c r="JA4" s="14"/>
      <c r="JB4" s="14"/>
      <c r="JC4" s="15"/>
      <c r="JD4" s="8"/>
      <c r="JE4" s="14"/>
      <c r="JF4" s="14"/>
      <c r="JG4" s="14"/>
      <c r="JH4" s="15"/>
      <c r="JI4" s="15"/>
      <c r="JJ4" s="14"/>
      <c r="JK4" s="14"/>
      <c r="JL4" s="14"/>
      <c r="JM4" s="14"/>
      <c r="JN4" s="15"/>
      <c r="JO4" s="8"/>
      <c r="JP4" s="14"/>
      <c r="JQ4" s="14"/>
      <c r="JR4" s="14"/>
      <c r="JS4" s="15"/>
      <c r="JT4" s="15"/>
      <c r="JU4" s="14"/>
      <c r="JV4" s="14"/>
      <c r="JW4" s="14"/>
      <c r="JX4" s="14"/>
      <c r="JY4" s="15"/>
      <c r="JZ4" s="8"/>
      <c r="KA4" s="14"/>
      <c r="KB4" s="14"/>
      <c r="KC4" s="14"/>
      <c r="KD4" s="15"/>
      <c r="KE4" s="15"/>
      <c r="KF4" s="14"/>
      <c r="KG4" s="14"/>
      <c r="KH4" s="14"/>
      <c r="KI4" s="14"/>
      <c r="KJ4" s="15"/>
      <c r="KK4" s="8"/>
      <c r="KL4" s="14"/>
      <c r="KM4" s="14"/>
      <c r="KN4" s="14"/>
      <c r="KO4" s="15"/>
      <c r="KP4" s="15"/>
      <c r="KQ4" s="14"/>
      <c r="KR4" s="14"/>
      <c r="KS4" s="14"/>
      <c r="KT4" s="14"/>
      <c r="KU4" s="15"/>
      <c r="KV4" s="8"/>
      <c r="KW4" s="14"/>
      <c r="KX4" s="14"/>
      <c r="KY4" s="14"/>
      <c r="KZ4" s="15"/>
      <c r="LA4" s="15"/>
      <c r="LB4" s="14"/>
      <c r="LC4" s="14"/>
      <c r="LD4" s="14"/>
      <c r="LE4" s="14"/>
      <c r="LF4" s="15"/>
      <c r="LG4" s="8"/>
      <c r="LH4" s="14"/>
      <c r="LI4" s="14"/>
      <c r="LJ4" s="14"/>
      <c r="LK4" s="15"/>
      <c r="LL4" s="15"/>
      <c r="LM4" s="14"/>
      <c r="LN4" s="14"/>
      <c r="LO4" s="14"/>
      <c r="LP4" s="14"/>
      <c r="LQ4" s="15"/>
    </row>
    <row r="5" spans="1:329" ht="22.35" customHeight="1" x14ac:dyDescent="0.25">
      <c r="A5" s="24" t="s">
        <v>276</v>
      </c>
      <c r="B5" s="27">
        <v>115695</v>
      </c>
      <c r="C5" s="27">
        <f>D5+E5+F5+G5+H5</f>
        <v>77913934589</v>
      </c>
      <c r="D5" s="27">
        <f>D6</f>
        <v>70214842522</v>
      </c>
      <c r="E5" s="27">
        <f>E6</f>
        <v>996275877</v>
      </c>
      <c r="F5" s="27">
        <f>F6</f>
        <v>2255553217</v>
      </c>
      <c r="G5" s="27">
        <f>G6</f>
        <v>544769229</v>
      </c>
      <c r="H5" s="27">
        <f>H6</f>
        <v>3902493744</v>
      </c>
      <c r="I5" s="27">
        <v>16809007556.190001</v>
      </c>
      <c r="J5" s="31">
        <v>-121756238037.25</v>
      </c>
      <c r="K5" s="24"/>
    </row>
    <row r="6" spans="1:329" ht="22.35" customHeight="1" x14ac:dyDescent="0.25">
      <c r="A6" s="24" t="s">
        <v>277</v>
      </c>
      <c r="B6" s="27">
        <v>115695</v>
      </c>
      <c r="C6" s="27">
        <f>D6+E6+F6+G6+H6</f>
        <v>77913934589</v>
      </c>
      <c r="D6" s="27">
        <f>D7+D8+D9+D10+D11+D12+D13+D14+D15+D16+D17</f>
        <v>70214842522</v>
      </c>
      <c r="E6" s="27">
        <f>E7+E8+E9+E10+E11+E12+E13+E14+E15+E16+E17</f>
        <v>996275877</v>
      </c>
      <c r="F6" s="27">
        <f>F7+F8+F9+F10+F11+F12+F13+F14+F15+F16+F17</f>
        <v>2255553217</v>
      </c>
      <c r="G6" s="27">
        <f>G7+G8+G9+G10+G11+G12+G13+G14+G15+G16+G17</f>
        <v>544769229</v>
      </c>
      <c r="H6" s="27">
        <f>H7+H8+H9+H10+H11+H12+H13+H14+H15+H16+H17</f>
        <v>3902493744</v>
      </c>
      <c r="I6" s="27">
        <v>16809007556.190001</v>
      </c>
      <c r="J6" s="29">
        <v>-121756238037.25</v>
      </c>
      <c r="K6" s="24"/>
    </row>
    <row r="7" spans="1:329" ht="22.35" customHeight="1" x14ac:dyDescent="0.25">
      <c r="A7" s="24" t="s">
        <v>278</v>
      </c>
      <c r="B7" s="27">
        <v>115695</v>
      </c>
      <c r="C7" s="27">
        <f t="shared" ref="C7:C33" si="0">D7+E7+F7+G7+H7</f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16809007556.190001</v>
      </c>
      <c r="J7" s="29">
        <v>-121756238037.25</v>
      </c>
      <c r="K7" s="24"/>
    </row>
    <row r="8" spans="1:329" ht="22.35" customHeight="1" x14ac:dyDescent="0.25">
      <c r="A8" s="24" t="s">
        <v>279</v>
      </c>
      <c r="B8" s="27">
        <v>0</v>
      </c>
      <c r="C8" s="27">
        <f t="shared" si="0"/>
        <v>53795468170</v>
      </c>
      <c r="D8" s="27">
        <v>52254295464</v>
      </c>
      <c r="E8" s="27">
        <f>1039987278+(996275877-1039987278)</f>
        <v>996275877</v>
      </c>
      <c r="F8" s="27">
        <f>202213699-202213699</f>
        <v>0</v>
      </c>
      <c r="G8" s="27">
        <f>605017131+(544196456-604444358)</f>
        <v>544769229</v>
      </c>
      <c r="H8" s="27">
        <v>127600</v>
      </c>
      <c r="I8" s="27"/>
      <c r="J8" s="29"/>
      <c r="K8" s="24"/>
    </row>
    <row r="9" spans="1:329" ht="22.35" customHeight="1" x14ac:dyDescent="0.25">
      <c r="A9" s="24" t="s">
        <v>280</v>
      </c>
      <c r="B9" s="27">
        <v>0</v>
      </c>
      <c r="C9" s="27">
        <f t="shared" si="0"/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/>
      <c r="J9" s="29"/>
      <c r="K9" s="24"/>
    </row>
    <row r="10" spans="1:329" ht="22.35" customHeight="1" x14ac:dyDescent="0.25">
      <c r="A10" s="24" t="s">
        <v>281</v>
      </c>
      <c r="B10" s="27">
        <v>0</v>
      </c>
      <c r="C10" s="27">
        <f t="shared" si="0"/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/>
      <c r="J10" s="29"/>
      <c r="K10" s="24"/>
    </row>
    <row r="11" spans="1:329" ht="22.35" customHeight="1" x14ac:dyDescent="0.25">
      <c r="A11" s="24" t="s">
        <v>282</v>
      </c>
      <c r="B11" s="27">
        <v>0</v>
      </c>
      <c r="C11" s="27">
        <f t="shared" si="0"/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/>
      <c r="J11" s="29"/>
      <c r="K11" s="24"/>
    </row>
    <row r="12" spans="1:329" ht="22.35" customHeight="1" x14ac:dyDescent="0.25">
      <c r="A12" s="24" t="s">
        <v>283</v>
      </c>
      <c r="B12" s="27">
        <v>0</v>
      </c>
      <c r="C12" s="27">
        <f t="shared" si="0"/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/>
      <c r="J12" s="29"/>
      <c r="K12" s="24"/>
    </row>
    <row r="13" spans="1:329" ht="22.35" customHeight="1" x14ac:dyDescent="0.25">
      <c r="A13" s="24" t="s">
        <v>284</v>
      </c>
      <c r="B13" s="27">
        <v>0</v>
      </c>
      <c r="C13" s="27">
        <f t="shared" si="0"/>
        <v>2748905721</v>
      </c>
      <c r="D13" s="27">
        <v>46549915</v>
      </c>
      <c r="E13" s="27">
        <v>0</v>
      </c>
      <c r="F13" s="27">
        <v>0</v>
      </c>
      <c r="G13" s="27">
        <v>0</v>
      </c>
      <c r="H13" s="27">
        <v>2702355806</v>
      </c>
      <c r="I13" s="27"/>
      <c r="J13" s="29"/>
      <c r="K13" s="24"/>
    </row>
    <row r="14" spans="1:329" ht="22.35" customHeight="1" x14ac:dyDescent="0.25">
      <c r="A14" s="24" t="s">
        <v>285</v>
      </c>
      <c r="B14" s="27">
        <v>0</v>
      </c>
      <c r="C14" s="27">
        <f t="shared" si="0"/>
        <v>20169550360</v>
      </c>
      <c r="D14" s="27">
        <v>17913997143</v>
      </c>
      <c r="E14" s="27">
        <v>0</v>
      </c>
      <c r="F14" s="27">
        <v>2255553217</v>
      </c>
      <c r="G14" s="27">
        <v>0</v>
      </c>
      <c r="H14" s="27">
        <v>0</v>
      </c>
      <c r="I14" s="27"/>
      <c r="J14" s="29"/>
      <c r="K14" s="24"/>
    </row>
    <row r="15" spans="1:329" ht="22.35" customHeight="1" x14ac:dyDescent="0.25">
      <c r="A15" s="24" t="s">
        <v>286</v>
      </c>
      <c r="B15" s="27">
        <v>0</v>
      </c>
      <c r="C15" s="27">
        <f t="shared" si="0"/>
        <v>1200010338</v>
      </c>
      <c r="D15" s="27">
        <v>0</v>
      </c>
      <c r="E15" s="27">
        <v>0</v>
      </c>
      <c r="F15" s="27">
        <v>0</v>
      </c>
      <c r="G15" s="27">
        <v>0</v>
      </c>
      <c r="H15" s="27">
        <v>1200010338</v>
      </c>
      <c r="I15" s="27"/>
      <c r="J15" s="29"/>
      <c r="K15" s="24"/>
    </row>
    <row r="16" spans="1:329" ht="22.35" customHeight="1" x14ac:dyDescent="0.25">
      <c r="A16" s="24" t="s">
        <v>287</v>
      </c>
      <c r="B16" s="27">
        <v>0</v>
      </c>
      <c r="C16" s="27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/>
      <c r="J16" s="29"/>
      <c r="K16" s="24"/>
    </row>
    <row r="17" spans="1:11" ht="22.35" customHeight="1" x14ac:dyDescent="0.25">
      <c r="A17" s="24" t="s">
        <v>288</v>
      </c>
      <c r="B17" s="27">
        <v>0</v>
      </c>
      <c r="C17" s="27">
        <f t="shared" si="0"/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/>
      <c r="J17" s="29"/>
      <c r="K17" s="24"/>
    </row>
    <row r="18" spans="1:11" ht="22.35" customHeight="1" x14ac:dyDescent="0.25">
      <c r="A18" s="24" t="s">
        <v>289</v>
      </c>
      <c r="B18" s="27">
        <v>115695</v>
      </c>
      <c r="C18" s="27">
        <f t="shared" si="0"/>
        <v>66896984955</v>
      </c>
      <c r="D18" s="27">
        <v>58161590033</v>
      </c>
      <c r="E18" s="27">
        <v>275747615</v>
      </c>
      <c r="F18" s="27">
        <v>2255553217</v>
      </c>
      <c r="G18" s="27">
        <v>9099990</v>
      </c>
      <c r="H18" s="27">
        <v>6194994100</v>
      </c>
      <c r="I18" s="27">
        <v>338937025792.07001</v>
      </c>
      <c r="J18" s="29">
        <v>-121756238037.25</v>
      </c>
      <c r="K18" s="24"/>
    </row>
    <row r="19" spans="1:11" ht="22.35" customHeight="1" x14ac:dyDescent="0.25">
      <c r="A19" s="24" t="s">
        <v>290</v>
      </c>
      <c r="B19" s="27">
        <v>115695</v>
      </c>
      <c r="C19" s="27">
        <f t="shared" si="0"/>
        <v>66896984955</v>
      </c>
      <c r="D19" s="27">
        <v>58161590033</v>
      </c>
      <c r="E19" s="27">
        <v>275747615</v>
      </c>
      <c r="F19" s="27">
        <v>2255553217</v>
      </c>
      <c r="G19" s="27">
        <v>9099990</v>
      </c>
      <c r="H19" s="27">
        <v>6194994100</v>
      </c>
      <c r="I19" s="27">
        <v>338937025792.07001</v>
      </c>
      <c r="J19" s="29">
        <v>-121756238037.25</v>
      </c>
      <c r="K19" s="24"/>
    </row>
    <row r="20" spans="1:11" ht="22.35" customHeight="1" x14ac:dyDescent="0.25">
      <c r="A20" s="24" t="s">
        <v>291</v>
      </c>
      <c r="B20" s="27">
        <v>0</v>
      </c>
      <c r="C20" s="27">
        <f t="shared" si="0"/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82896275000</v>
      </c>
      <c r="J20" s="29"/>
      <c r="K20" s="24"/>
    </row>
    <row r="21" spans="1:11" ht="22.35" customHeight="1" x14ac:dyDescent="0.25">
      <c r="A21" s="24" t="s">
        <v>292</v>
      </c>
      <c r="B21" s="27">
        <v>0</v>
      </c>
      <c r="C21" s="27">
        <f t="shared" si="0"/>
        <v>64034024244</v>
      </c>
      <c r="D21" s="27">
        <v>58161590033</v>
      </c>
      <c r="E21" s="27">
        <v>275747615</v>
      </c>
      <c r="F21" s="27">
        <v>2255553217</v>
      </c>
      <c r="G21" s="27">
        <v>9099990</v>
      </c>
      <c r="H21" s="27">
        <v>3332033389</v>
      </c>
      <c r="I21" s="27"/>
      <c r="J21" s="29"/>
      <c r="K21" s="24"/>
    </row>
    <row r="22" spans="1:11" ht="22.35" customHeight="1" x14ac:dyDescent="0.25">
      <c r="A22" s="24" t="s">
        <v>293</v>
      </c>
      <c r="B22" s="27">
        <v>0</v>
      </c>
      <c r="C22" s="27">
        <f t="shared" si="0"/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/>
      <c r="J22" s="29"/>
      <c r="K22" s="24"/>
    </row>
    <row r="23" spans="1:11" ht="22.35" customHeight="1" x14ac:dyDescent="0.25">
      <c r="A23" s="24" t="s">
        <v>294</v>
      </c>
      <c r="B23" s="27">
        <v>0</v>
      </c>
      <c r="C23" s="27">
        <f t="shared" si="0"/>
        <v>2862960711</v>
      </c>
      <c r="D23" s="27">
        <v>0</v>
      </c>
      <c r="E23" s="27">
        <v>0</v>
      </c>
      <c r="F23" s="27">
        <v>0</v>
      </c>
      <c r="G23" s="27">
        <v>0</v>
      </c>
      <c r="H23" s="27">
        <v>2862960711</v>
      </c>
      <c r="I23" s="27"/>
      <c r="J23" s="29"/>
      <c r="K23" s="24"/>
    </row>
    <row r="24" spans="1:11" ht="22.35" customHeight="1" x14ac:dyDescent="0.25">
      <c r="A24" s="24" t="s">
        <v>295</v>
      </c>
      <c r="B24" s="27">
        <v>0</v>
      </c>
      <c r="C24" s="27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/>
      <c r="J24" s="29"/>
      <c r="K24" s="24"/>
    </row>
    <row r="25" spans="1:11" ht="22.35" customHeight="1" x14ac:dyDescent="0.25">
      <c r="A25" s="24" t="s">
        <v>296</v>
      </c>
      <c r="B25" s="27">
        <v>0</v>
      </c>
      <c r="C25" s="27">
        <f t="shared" si="0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/>
      <c r="J25" s="29"/>
      <c r="K25" s="24"/>
    </row>
    <row r="26" spans="1:11" ht="22.35" customHeight="1" x14ac:dyDescent="0.25">
      <c r="A26" s="24" t="s">
        <v>297</v>
      </c>
      <c r="B26" s="27">
        <v>0</v>
      </c>
      <c r="C26" s="27">
        <f t="shared" si="0"/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29"/>
      <c r="K26" s="24"/>
    </row>
    <row r="27" spans="1:11" ht="22.35" customHeight="1" x14ac:dyDescent="0.25">
      <c r="A27" s="24" t="s">
        <v>298</v>
      </c>
      <c r="B27" s="27">
        <v>0</v>
      </c>
      <c r="C27" s="27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/>
      <c r="J27" s="29"/>
      <c r="K27" s="24"/>
    </row>
    <row r="28" spans="1:11" ht="22.35" customHeight="1" x14ac:dyDescent="0.25">
      <c r="A28" s="24" t="s">
        <v>299</v>
      </c>
      <c r="B28" s="27">
        <v>1</v>
      </c>
      <c r="C28" s="27">
        <f t="shared" si="0"/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/>
      <c r="J28" s="29"/>
      <c r="K28" s="24"/>
    </row>
    <row r="29" spans="1:11" ht="22.35" customHeight="1" x14ac:dyDescent="0.25">
      <c r="A29" s="24" t="s">
        <v>300</v>
      </c>
      <c r="B29" s="27">
        <v>115694</v>
      </c>
      <c r="C29" s="27">
        <f t="shared" si="0"/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256040750792.07001</v>
      </c>
      <c r="J29" s="29">
        <v>-121756238037.25</v>
      </c>
      <c r="K29" s="24"/>
    </row>
    <row r="30" spans="1:11" ht="22.35" customHeight="1" x14ac:dyDescent="0.25">
      <c r="A30" s="24" t="s">
        <v>301</v>
      </c>
      <c r="B30" s="27">
        <v>0</v>
      </c>
      <c r="C30" s="27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/>
      <c r="J30" s="29"/>
      <c r="K30" s="24"/>
    </row>
    <row r="31" spans="1:11" ht="22.35" customHeight="1" x14ac:dyDescent="0.25">
      <c r="A31" s="24" t="s">
        <v>302</v>
      </c>
      <c r="B31" s="27">
        <v>0</v>
      </c>
      <c r="C31" s="27">
        <f t="shared" si="0"/>
        <v>11016949634</v>
      </c>
      <c r="D31" s="27">
        <f>D5-D18</f>
        <v>12053252489</v>
      </c>
      <c r="E31" s="27">
        <f>E5-E18</f>
        <v>720528262</v>
      </c>
      <c r="F31" s="27">
        <f>F5-F18</f>
        <v>0</v>
      </c>
      <c r="G31" s="27">
        <f>G5-G18</f>
        <v>535669239</v>
      </c>
      <c r="H31" s="27">
        <f>H5-H18</f>
        <v>-2292500356</v>
      </c>
      <c r="I31" s="27">
        <v>-322128018235.88</v>
      </c>
      <c r="J31" s="29"/>
      <c r="K31" s="24"/>
    </row>
    <row r="32" spans="1:11" ht="22.35" customHeight="1" x14ac:dyDescent="0.25">
      <c r="A32" s="24" t="s">
        <v>303</v>
      </c>
      <c r="B32" s="27">
        <v>0</v>
      </c>
      <c r="C32" s="27">
        <f t="shared" si="0"/>
        <v>11016949634</v>
      </c>
      <c r="D32" s="27">
        <f>D31</f>
        <v>12053252489</v>
      </c>
      <c r="E32" s="27">
        <f>E31</f>
        <v>720528262</v>
      </c>
      <c r="F32" s="27">
        <f>F31</f>
        <v>0</v>
      </c>
      <c r="G32" s="27">
        <f>G31</f>
        <v>535669239</v>
      </c>
      <c r="H32" s="27">
        <f>H31</f>
        <v>-2292500356</v>
      </c>
      <c r="I32" s="27">
        <v>-322128018235.88</v>
      </c>
      <c r="J32" s="29"/>
      <c r="K32" s="24"/>
    </row>
    <row r="33" spans="1:329" ht="22.35" customHeight="1" x14ac:dyDescent="0.25">
      <c r="A33" s="25" t="s">
        <v>304</v>
      </c>
      <c r="B33" s="27">
        <v>0</v>
      </c>
      <c r="C33" s="27">
        <f t="shared" si="0"/>
        <v>11016949634</v>
      </c>
      <c r="D33" s="27">
        <f>D31</f>
        <v>12053252489</v>
      </c>
      <c r="E33" s="27">
        <f>E31</f>
        <v>720528262</v>
      </c>
      <c r="F33" s="27">
        <f>F31</f>
        <v>0</v>
      </c>
      <c r="G33" s="27">
        <f>G31</f>
        <v>535669239</v>
      </c>
      <c r="H33" s="27">
        <f>H31</f>
        <v>-2292500356</v>
      </c>
      <c r="I33" s="27">
        <v>-322128018235.88</v>
      </c>
      <c r="J33" s="30"/>
      <c r="K33" s="25"/>
      <c r="L33" s="19"/>
      <c r="M33" s="19"/>
      <c r="N33" s="19"/>
      <c r="O33" s="18"/>
      <c r="P33" s="20"/>
      <c r="Q33" s="19"/>
      <c r="R33" s="19"/>
      <c r="S33" s="19"/>
      <c r="T33" s="19"/>
      <c r="U33" s="18"/>
      <c r="V33" s="17"/>
      <c r="W33" s="19"/>
      <c r="X33" s="19"/>
      <c r="Y33" s="19"/>
      <c r="Z33" s="18"/>
      <c r="AA33" s="20"/>
      <c r="AB33" s="19"/>
      <c r="AC33" s="19"/>
      <c r="AD33" s="19"/>
      <c r="AE33" s="19"/>
      <c r="AF33" s="18"/>
      <c r="AG33" s="17"/>
      <c r="AH33" s="19"/>
      <c r="AI33" s="19"/>
      <c r="AJ33" s="19"/>
      <c r="AK33" s="18"/>
      <c r="AL33" s="20"/>
      <c r="AM33" s="19"/>
      <c r="AN33" s="19"/>
      <c r="AO33" s="19"/>
      <c r="AP33" s="19"/>
      <c r="AQ33" s="18"/>
      <c r="AR33" s="17"/>
      <c r="AS33" s="19"/>
      <c r="AT33" s="19"/>
      <c r="AU33" s="19"/>
      <c r="AV33" s="18"/>
      <c r="AW33" s="20"/>
      <c r="AX33" s="19"/>
      <c r="AY33" s="19"/>
      <c r="AZ33" s="19"/>
      <c r="BA33" s="19"/>
      <c r="BB33" s="18"/>
      <c r="BC33" s="17"/>
      <c r="BD33" s="19"/>
      <c r="BE33" s="19"/>
      <c r="BF33" s="19"/>
      <c r="BG33" s="18"/>
      <c r="BH33" s="20"/>
      <c r="BI33" s="19"/>
      <c r="BJ33" s="19"/>
      <c r="BK33" s="19"/>
      <c r="BL33" s="19"/>
      <c r="BM33" s="18"/>
      <c r="BN33" s="17"/>
      <c r="BO33" s="19"/>
      <c r="BP33" s="19"/>
      <c r="BQ33" s="19"/>
      <c r="BR33" s="18"/>
      <c r="BS33" s="20"/>
      <c r="BT33" s="19"/>
      <c r="BU33" s="19"/>
      <c r="BV33" s="19"/>
      <c r="BW33" s="19"/>
      <c r="BX33" s="18"/>
      <c r="BY33" s="17"/>
      <c r="BZ33" s="19"/>
      <c r="CA33" s="19"/>
      <c r="CB33" s="19"/>
      <c r="CC33" s="18"/>
      <c r="CD33" s="20"/>
      <c r="CE33" s="19"/>
      <c r="CF33" s="19"/>
      <c r="CG33" s="19"/>
      <c r="CH33" s="19"/>
      <c r="CI33" s="18"/>
      <c r="CJ33" s="17"/>
      <c r="CK33" s="19"/>
      <c r="CL33" s="19"/>
      <c r="CM33" s="19"/>
      <c r="CN33" s="18"/>
      <c r="CO33" s="20"/>
      <c r="CP33" s="19"/>
      <c r="CQ33" s="19"/>
      <c r="CR33" s="19"/>
      <c r="CS33" s="19"/>
      <c r="CT33" s="18"/>
      <c r="CU33" s="17"/>
      <c r="CV33" s="19"/>
      <c r="CW33" s="19"/>
      <c r="CX33" s="19"/>
      <c r="CY33" s="18"/>
      <c r="CZ33" s="20"/>
      <c r="DA33" s="19"/>
      <c r="DB33" s="19"/>
      <c r="DC33" s="19"/>
      <c r="DD33" s="19"/>
      <c r="DE33" s="18"/>
      <c r="DF33" s="17"/>
      <c r="DG33" s="19"/>
      <c r="DH33" s="19"/>
      <c r="DI33" s="19"/>
      <c r="DJ33" s="18"/>
      <c r="DK33" s="20"/>
      <c r="DL33" s="19"/>
      <c r="DM33" s="19"/>
      <c r="DN33" s="19"/>
      <c r="DO33" s="19"/>
      <c r="DP33" s="18"/>
      <c r="DQ33" s="17"/>
      <c r="DR33" s="19"/>
      <c r="DS33" s="19"/>
      <c r="DT33" s="19"/>
      <c r="DU33" s="18"/>
      <c r="DV33" s="20"/>
      <c r="DW33" s="19"/>
      <c r="DX33" s="19"/>
      <c r="DY33" s="19"/>
      <c r="DZ33" s="19"/>
      <c r="EA33" s="18"/>
      <c r="EB33" s="17"/>
      <c r="EC33" s="19"/>
      <c r="ED33" s="19"/>
      <c r="EE33" s="19"/>
      <c r="EF33" s="18"/>
      <c r="EG33" s="20"/>
      <c r="EH33" s="19"/>
      <c r="EI33" s="19"/>
      <c r="EJ33" s="19"/>
      <c r="EK33" s="19"/>
      <c r="EL33" s="18"/>
      <c r="EM33" s="17"/>
      <c r="EN33" s="19"/>
      <c r="EO33" s="19"/>
      <c r="EP33" s="19"/>
      <c r="EQ33" s="18"/>
      <c r="ER33" s="20"/>
      <c r="ES33" s="19"/>
      <c r="ET33" s="19"/>
      <c r="EU33" s="19"/>
      <c r="EV33" s="19"/>
      <c r="EW33" s="18"/>
      <c r="EX33" s="17"/>
      <c r="EY33" s="19"/>
      <c r="EZ33" s="19"/>
      <c r="FA33" s="19"/>
      <c r="FB33" s="18"/>
      <c r="FC33" s="20"/>
      <c r="FD33" s="19"/>
      <c r="FE33" s="19"/>
      <c r="FF33" s="19"/>
      <c r="FG33" s="19"/>
      <c r="FH33" s="18"/>
      <c r="FI33" s="17"/>
      <c r="FJ33" s="19"/>
      <c r="FK33" s="19"/>
      <c r="FL33" s="19"/>
      <c r="FM33" s="18"/>
      <c r="FN33" s="20"/>
      <c r="FO33" s="19"/>
      <c r="FP33" s="19"/>
      <c r="FQ33" s="19"/>
      <c r="FR33" s="19"/>
      <c r="FS33" s="18"/>
      <c r="FT33" s="17"/>
      <c r="FU33" s="19"/>
      <c r="FV33" s="19"/>
      <c r="FW33" s="19"/>
      <c r="FX33" s="18"/>
      <c r="FY33" s="20"/>
      <c r="FZ33" s="19"/>
      <c r="GA33" s="19"/>
      <c r="GB33" s="19"/>
      <c r="GC33" s="19"/>
      <c r="GD33" s="18"/>
      <c r="GE33" s="17"/>
      <c r="GF33" s="19"/>
      <c r="GG33" s="19"/>
      <c r="GH33" s="19"/>
      <c r="GI33" s="18"/>
      <c r="GJ33" s="20"/>
      <c r="GK33" s="19"/>
      <c r="GL33" s="19"/>
      <c r="GM33" s="19"/>
      <c r="GN33" s="19"/>
      <c r="GO33" s="18"/>
      <c r="GP33" s="17"/>
      <c r="GQ33" s="19"/>
      <c r="GR33" s="19"/>
      <c r="GS33" s="19"/>
      <c r="GT33" s="18"/>
      <c r="GU33" s="20"/>
      <c r="GV33" s="19"/>
      <c r="GW33" s="19"/>
      <c r="GX33" s="19"/>
      <c r="GY33" s="19"/>
      <c r="GZ33" s="18"/>
      <c r="HA33" s="17"/>
      <c r="HB33" s="19"/>
      <c r="HC33" s="19"/>
      <c r="HD33" s="19"/>
      <c r="HE33" s="18"/>
      <c r="HF33" s="20"/>
      <c r="HG33" s="19"/>
      <c r="HH33" s="19"/>
      <c r="HI33" s="19"/>
      <c r="HJ33" s="19"/>
      <c r="HK33" s="18"/>
      <c r="HL33" s="17"/>
      <c r="HM33" s="19"/>
      <c r="HN33" s="19"/>
      <c r="HO33" s="19"/>
      <c r="HP33" s="18"/>
      <c r="HQ33" s="20"/>
      <c r="HR33" s="19"/>
      <c r="HS33" s="19"/>
      <c r="HT33" s="19"/>
      <c r="HU33" s="19"/>
      <c r="HV33" s="18"/>
      <c r="HW33" s="17"/>
      <c r="HX33" s="19"/>
      <c r="HY33" s="19"/>
      <c r="HZ33" s="19"/>
      <c r="IA33" s="18"/>
      <c r="IB33" s="20"/>
      <c r="IC33" s="19"/>
      <c r="ID33" s="19"/>
      <c r="IE33" s="19"/>
      <c r="IF33" s="19"/>
      <c r="IG33" s="18"/>
      <c r="IH33" s="17"/>
      <c r="II33" s="19"/>
      <c r="IJ33" s="19"/>
      <c r="IK33" s="19"/>
      <c r="IL33" s="18"/>
      <c r="IM33" s="20"/>
      <c r="IN33" s="19"/>
      <c r="IO33" s="19"/>
      <c r="IP33" s="19"/>
      <c r="IQ33" s="19"/>
      <c r="IR33" s="18"/>
      <c r="IS33" s="17"/>
      <c r="IT33" s="19"/>
      <c r="IU33" s="19"/>
      <c r="IV33" s="19"/>
      <c r="IW33" s="18"/>
      <c r="IX33" s="20"/>
      <c r="IY33" s="19"/>
      <c r="IZ33" s="19"/>
      <c r="JA33" s="19"/>
      <c r="JB33" s="19"/>
      <c r="JC33" s="18"/>
      <c r="JD33" s="17"/>
      <c r="JE33" s="19"/>
      <c r="JF33" s="19"/>
      <c r="JG33" s="19"/>
      <c r="JH33" s="18"/>
      <c r="JI33" s="20"/>
      <c r="JJ33" s="19"/>
      <c r="JK33" s="19"/>
      <c r="JL33" s="19"/>
      <c r="JM33" s="19"/>
      <c r="JN33" s="18"/>
      <c r="JO33" s="17"/>
      <c r="JP33" s="19"/>
      <c r="JQ33" s="19"/>
      <c r="JR33" s="19"/>
      <c r="JS33" s="18"/>
      <c r="JT33" s="20"/>
      <c r="JU33" s="19"/>
      <c r="JV33" s="19"/>
      <c r="JW33" s="19"/>
      <c r="JX33" s="19"/>
      <c r="JY33" s="18"/>
      <c r="JZ33" s="17"/>
      <c r="KA33" s="19"/>
      <c r="KB33" s="19"/>
      <c r="KC33" s="19"/>
      <c r="KD33" s="18"/>
      <c r="KE33" s="20"/>
      <c r="KF33" s="19"/>
      <c r="KG33" s="19"/>
      <c r="KH33" s="19"/>
      <c r="KI33" s="19"/>
      <c r="KJ33" s="18"/>
      <c r="KK33" s="17"/>
      <c r="KL33" s="19"/>
      <c r="KM33" s="19"/>
      <c r="KN33" s="19"/>
      <c r="KO33" s="18"/>
      <c r="KP33" s="20"/>
      <c r="KQ33" s="19"/>
      <c r="KR33" s="19"/>
      <c r="KS33" s="19"/>
      <c r="KT33" s="19"/>
      <c r="KU33" s="18"/>
      <c r="KV33" s="17"/>
      <c r="KW33" s="19"/>
      <c r="KX33" s="19"/>
      <c r="KY33" s="19"/>
      <c r="KZ33" s="18"/>
      <c r="LA33" s="20"/>
      <c r="LB33" s="19"/>
      <c r="LC33" s="19"/>
      <c r="LD33" s="19"/>
      <c r="LE33" s="19"/>
      <c r="LF33" s="18"/>
      <c r="LG33" s="17"/>
      <c r="LH33" s="19"/>
      <c r="LI33" s="19"/>
      <c r="LJ33" s="19"/>
      <c r="LK33" s="18"/>
      <c r="LL33" s="20"/>
      <c r="LM33" s="19"/>
      <c r="LN33" s="19"/>
      <c r="LO33" s="19"/>
      <c r="LP33" s="19"/>
      <c r="LQ33" s="18"/>
    </row>
    <row r="34" spans="1:329" ht="23.1" customHeight="1" x14ac:dyDescent="0.25">
      <c r="A34" s="40" t="s">
        <v>312</v>
      </c>
      <c r="B34" s="40"/>
      <c r="C34" s="40"/>
      <c r="D34" s="40"/>
      <c r="E34" s="40"/>
      <c r="F34" s="40"/>
      <c r="G34" s="40"/>
      <c r="H34" s="40"/>
      <c r="I34" s="40"/>
      <c r="J34" s="40"/>
      <c r="K34" s="24"/>
    </row>
  </sheetData>
  <mergeCells count="151">
    <mergeCell ref="A34:J34"/>
    <mergeCell ref="JE3:JH3"/>
    <mergeCell ref="JP3:JS3"/>
    <mergeCell ref="KA3:KD3"/>
    <mergeCell ref="KL3:KO3"/>
    <mergeCell ref="KW3:KZ3"/>
    <mergeCell ref="LH3:LK3"/>
    <mergeCell ref="GQ3:GT3"/>
    <mergeCell ref="HB3:HE3"/>
    <mergeCell ref="HM3:HP3"/>
    <mergeCell ref="HX3:IA3"/>
    <mergeCell ref="II3:IL3"/>
    <mergeCell ref="IT3:IW3"/>
    <mergeCell ref="EC3:EF3"/>
    <mergeCell ref="EN3:EQ3"/>
    <mergeCell ref="EY3:FB3"/>
    <mergeCell ref="FJ3:FM3"/>
    <mergeCell ref="FU3:FX3"/>
    <mergeCell ref="GF3:GI3"/>
    <mergeCell ref="BO3:BR3"/>
    <mergeCell ref="BZ3:CC3"/>
    <mergeCell ref="CK3:CN3"/>
    <mergeCell ref="CV3:CY3"/>
    <mergeCell ref="DG3:DJ3"/>
    <mergeCell ref="DR3:DU3"/>
    <mergeCell ref="B3:E3"/>
    <mergeCell ref="L3:O3"/>
    <mergeCell ref="W3:Z3"/>
    <mergeCell ref="AH3:AK3"/>
    <mergeCell ref="AS3:AV3"/>
    <mergeCell ref="BD3:BG3"/>
    <mergeCell ref="KL2:KO2"/>
    <mergeCell ref="KP2:KT2"/>
    <mergeCell ref="HX2:IA2"/>
    <mergeCell ref="IB2:IF2"/>
    <mergeCell ref="II2:IL2"/>
    <mergeCell ref="IM2:IQ2"/>
    <mergeCell ref="IT2:IW2"/>
    <mergeCell ref="IX2:JB2"/>
    <mergeCell ref="GQ2:GT2"/>
    <mergeCell ref="GU2:GY2"/>
    <mergeCell ref="HB2:HE2"/>
    <mergeCell ref="HF2:HJ2"/>
    <mergeCell ref="HM2:HP2"/>
    <mergeCell ref="HQ2:HU2"/>
    <mergeCell ref="FJ2:FM2"/>
    <mergeCell ref="FN2:FR2"/>
    <mergeCell ref="FU2:FX2"/>
    <mergeCell ref="KW2:KZ2"/>
    <mergeCell ref="LA2:LE2"/>
    <mergeCell ref="LH2:LK2"/>
    <mergeCell ref="LL2:LP2"/>
    <mergeCell ref="JE2:JH2"/>
    <mergeCell ref="JI2:JM2"/>
    <mergeCell ref="JP2:JS2"/>
    <mergeCell ref="JT2:JX2"/>
    <mergeCell ref="KA2:KD2"/>
    <mergeCell ref="KE2:KI2"/>
    <mergeCell ref="FY2:GC2"/>
    <mergeCell ref="GF2:GI2"/>
    <mergeCell ref="GJ2:GN2"/>
    <mergeCell ref="EC2:EF2"/>
    <mergeCell ref="EG2:EK2"/>
    <mergeCell ref="EN2:EQ2"/>
    <mergeCell ref="ER2:EV2"/>
    <mergeCell ref="EY2:FB2"/>
    <mergeCell ref="FC2:FG2"/>
    <mergeCell ref="CV2:CY2"/>
    <mergeCell ref="CZ2:DD2"/>
    <mergeCell ref="DG2:DJ2"/>
    <mergeCell ref="DK2:DO2"/>
    <mergeCell ref="DR2:DU2"/>
    <mergeCell ref="DV2:DZ2"/>
    <mergeCell ref="BO2:BR2"/>
    <mergeCell ref="BS2:BW2"/>
    <mergeCell ref="BZ2:CC2"/>
    <mergeCell ref="CD2:CH2"/>
    <mergeCell ref="CK2:CN2"/>
    <mergeCell ref="CO2:CS2"/>
    <mergeCell ref="AH2:AK2"/>
    <mergeCell ref="AL2:AP2"/>
    <mergeCell ref="AS2:AV2"/>
    <mergeCell ref="AW2:BA2"/>
    <mergeCell ref="BD2:BG2"/>
    <mergeCell ref="BH2:BL2"/>
    <mergeCell ref="B2:E2"/>
    <mergeCell ref="F2:J2"/>
    <mergeCell ref="L2:O2"/>
    <mergeCell ref="P2:T2"/>
    <mergeCell ref="W2:Z2"/>
    <mergeCell ref="AA2:AE2"/>
    <mergeCell ref="KL1:KO1"/>
    <mergeCell ref="KP1:KT1"/>
    <mergeCell ref="KW1:KZ1"/>
    <mergeCell ref="LA1:LE1"/>
    <mergeCell ref="LH1:LK1"/>
    <mergeCell ref="LL1:LP1"/>
    <mergeCell ref="JE1:JH1"/>
    <mergeCell ref="JI1:JM1"/>
    <mergeCell ref="JP1:JS1"/>
    <mergeCell ref="JT1:JX1"/>
    <mergeCell ref="KA1:KD1"/>
    <mergeCell ref="KE1:KI1"/>
    <mergeCell ref="HX1:IA1"/>
    <mergeCell ref="IB1:IF1"/>
    <mergeCell ref="II1:IL1"/>
    <mergeCell ref="IM1:IQ1"/>
    <mergeCell ref="IT1:IW1"/>
    <mergeCell ref="IX1:JB1"/>
    <mergeCell ref="GQ1:GT1"/>
    <mergeCell ref="GU1:GY1"/>
    <mergeCell ref="HB1:HE1"/>
    <mergeCell ref="HF1:HJ1"/>
    <mergeCell ref="HM1:HP1"/>
    <mergeCell ref="HQ1:HU1"/>
    <mergeCell ref="FJ1:FM1"/>
    <mergeCell ref="FN1:FR1"/>
    <mergeCell ref="FU1:FX1"/>
    <mergeCell ref="FY1:GC1"/>
    <mergeCell ref="GF1:GI1"/>
    <mergeCell ref="GJ1:GN1"/>
    <mergeCell ref="EC1:EF1"/>
    <mergeCell ref="EG1:EK1"/>
    <mergeCell ref="EN1:EQ1"/>
    <mergeCell ref="ER1:EV1"/>
    <mergeCell ref="EY1:FB1"/>
    <mergeCell ref="FC1:FG1"/>
    <mergeCell ref="CV1:CY1"/>
    <mergeCell ref="CZ1:DD1"/>
    <mergeCell ref="DG1:DJ1"/>
    <mergeCell ref="DK1:DO1"/>
    <mergeCell ref="DR1:DU1"/>
    <mergeCell ref="DV1:DZ1"/>
    <mergeCell ref="BO1:BR1"/>
    <mergeCell ref="BS1:BW1"/>
    <mergeCell ref="BZ1:CC1"/>
    <mergeCell ref="CD1:CH1"/>
    <mergeCell ref="CK1:CN1"/>
    <mergeCell ref="CO1:CS1"/>
    <mergeCell ref="AH1:AK1"/>
    <mergeCell ref="AL1:AP1"/>
    <mergeCell ref="AS1:AV1"/>
    <mergeCell ref="AW1:BA1"/>
    <mergeCell ref="BD1:BG1"/>
    <mergeCell ref="BH1:BL1"/>
    <mergeCell ref="B1:E1"/>
    <mergeCell ref="F1:J1"/>
    <mergeCell ref="L1:O1"/>
    <mergeCell ref="P1:T1"/>
    <mergeCell ref="W1:Z1"/>
    <mergeCell ref="AA1:AE1"/>
  </mergeCells>
  <phoneticPr fontId="14" type="noConversion"/>
  <printOptions horizontalCentered="1"/>
  <pageMargins left="0.39370078740157483" right="0.39370078740157483" top="0.6692913385826772" bottom="0.70866141732283472" header="0.31496062992125984" footer="0.27559055118110237"/>
  <pageSetup paperSize="8" firstPageNumber="27" pageOrder="overThenDown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總統府至臺灣省政府諮議會(最後一頁無備註)</vt:lpstr>
      <vt:lpstr>最後一頁福建省政府至調整沖銷(含備註)</vt:lpstr>
      <vt:lpstr>'最後一頁福建省政府至調整沖銷(含備註)'!Print_Area</vt:lpstr>
      <vt:lpstr>'總統府至臺灣省政府諮議會(最後一頁無備註)'!Print_Area</vt:lpstr>
      <vt:lpstr>'最後一頁福建省政府至調整沖銷(含備註)'!Print_Titles</vt:lpstr>
      <vt:lpstr>'總統府至臺灣省政府諮議會(最後一頁無備註)'!Print_Titles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kangda</dc:creator>
  <cp:lastModifiedBy>陳小玨</cp:lastModifiedBy>
  <cp:lastPrinted>2018-04-19T01:08:47Z</cp:lastPrinted>
  <dcterms:created xsi:type="dcterms:W3CDTF">2014-03-03T01:57:24Z</dcterms:created>
  <dcterms:modified xsi:type="dcterms:W3CDTF">2018-05-01T04:04:54Z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09ad8e21-1be2-4da9-ad38-6598669c0c9b</vt:lpwstr>
  </property>
</Properties>
</file>