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20" tabRatio="942" firstSheet="1" activeTab="1"/>
  </bookViews>
  <sheets>
    <sheet name="0000" sheetId="1" state="veryHidden" r:id="rId1"/>
    <sheet name="收支餘絀表 " sheetId="2" r:id="rId2"/>
  </sheets>
  <definedNames>
    <definedName name="\0">#REF!</definedName>
    <definedName name="\a">#REF!</definedName>
    <definedName name="\p" localSheetId="1">#REF!</definedName>
    <definedName name="\p">#REF!</definedName>
    <definedName name="\t">#N/A</definedName>
    <definedName name="_Parse_Out" localSheetId="1" hidden="1">#REF!</definedName>
    <definedName name="_Parse_Out" hidden="1">#REF!</definedName>
    <definedName name="FUN" localSheetId="1">#REF!</definedName>
    <definedName name="FUN">#REF!</definedName>
    <definedName name="IN" localSheetId="1">#REF!</definedName>
    <definedName name="IN">#REF!</definedName>
    <definedName name="IN2_" localSheetId="1">#REF!</definedName>
    <definedName name="IN2_">#REF!</definedName>
    <definedName name="INN" localSheetId="1">#REF!</definedName>
    <definedName name="INN">#REF!</definedName>
    <definedName name="P">#REF!</definedName>
    <definedName name="_xlnm.Print_Area" localSheetId="1">'收支餘絀表 '!$A$1:$D$27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<sst xmlns="http://schemas.openxmlformats.org/spreadsheetml/2006/main" count="30" uniqueCount="30">
  <si>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基　　金　　名　　稱</t>
  </si>
  <si>
    <t>公務人員退休撫卹基金</t>
  </si>
  <si>
    <t>劉存恕先生警察子女獎學基金</t>
  </si>
  <si>
    <t>莊守耕公益基金</t>
  </si>
  <si>
    <t>單位：新臺幣元</t>
  </si>
  <si>
    <t>積欠工資墊償基金</t>
  </si>
  <si>
    <t>合                計</t>
  </si>
  <si>
    <t>清潔人員執行職務死亡濟助基金</t>
  </si>
  <si>
    <t>警察及消防人員安全濟助基金</t>
  </si>
  <si>
    <t>黃瑞景先生獎學基金</t>
  </si>
  <si>
    <t>保險業務發展基金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</si>
  <si>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</si>
  <si>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</si>
  <si>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</si>
  <si>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</si>
  <si>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舊制</t>
    </r>
    <r>
      <rPr>
        <sz val="11"/>
        <rFont val="Times New Roman"/>
        <family val="1"/>
      </rPr>
      <t>)</t>
    </r>
  </si>
  <si>
    <t>中央公教人員急難救助基金</t>
  </si>
  <si>
    <t>受理捐贈僑生獎助學金基金</t>
  </si>
  <si>
    <t>資源回收管理基金－信託基金部分</t>
  </si>
  <si>
    <t>誠園獎學基金</t>
  </si>
  <si>
    <t>內政部空勤三勇士子女生活照顧基金</t>
  </si>
  <si>
    <t>劉竹琛先生警察子女獎學基金</t>
  </si>
  <si>
    <t>在校學生獎學基金</t>
  </si>
  <si>
    <t xml:space="preserve">          中華民國八十四年六月三十日</t>
  </si>
  <si>
    <t>本 年 度 收 入</t>
  </si>
  <si>
    <t>本 年 度 支 出</t>
  </si>
  <si>
    <t>本 年 度 餘 絀</t>
  </si>
  <si>
    <t>信託基金綜計收支餘絀表</t>
  </si>
  <si>
    <t xml:space="preserve"> 中央政府總決算</t>
  </si>
  <si>
    <t xml:space="preserve"> 　       　            　      中華民國106年度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</si>
</sst>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  <numFmt numFmtId="184" formatCode="_(* #,##0.00_);_(* \(#,##0.00\);_(* &quot;-&quot;_);_(@_)"/>
    <numFmt numFmtId="185" formatCode="_(* #,##0.00_);_(* \(#,##0.00\);_(* &quot;－&quot;_);_(@_)"/>
    <numFmt numFmtId="186" formatCode="_(* #,##0.00_);_(&quot;  &quot;* #,##0.00_);_(* &quot;&quot;_);_(@_)"/>
    <numFmt numFmtId="187" formatCode="_(* #,##0.00_);_(&quot;-&quot;\ #,##0.00_);_(* &quot;&quot;_);_(@_)"/>
    <numFmt numFmtId="188" formatCode="_(* #,##0.00_);_(&quot;–&quot;* #,##0.00_);_(* &quot;&quot;_);_(@_)"/>
    <numFmt numFmtId="189" formatCode="_(* #,##0.00_);_(* #,##0.00_);_(* &quot;…&quot;_);_(@_)"/>
    <numFmt numFmtId="190" formatCode="_(&quot; +&quot;* #,##0.00_);_(&quot;–&quot;* #,##0.00_);_(* &quot;…&quot;_);_(@_)"/>
    <numFmt numFmtId="191" formatCode="_(* #,##0.00_);_(&quot;–&quot;* #,##0.00_);_(* &quot;…&quot;_);_(@_)"/>
    <numFmt numFmtId="192" formatCode="#,##0_ "/>
    <numFmt numFmtId="193" formatCode="#,##0_);[Red]\(#,##0\)"/>
    <numFmt numFmtId="194" formatCode="0.00_ 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9"/>
      <name val="Arial"/>
      <family val="2"/>
    </font>
    <font>
      <sz val="11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name val="新細明體"/>
      <family val="1"/>
    </font>
    <font>
      <sz val="11"/>
      <name val="華康中黑體"/>
      <family val="3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8" fontId="5" fillId="0" borderId="0" applyBorder="0" applyAlignment="0">
      <protection/>
    </xf>
    <xf numFmtId="182" fontId="4" fillId="20" borderId="1" applyNumberFormat="0" applyFont="0" applyFill="0" applyBorder="0">
      <alignment horizontal="center" vertical="center"/>
      <protection/>
    </xf>
    <xf numFmtId="183" fontId="9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39" fontId="4" fillId="0" borderId="0">
      <alignment/>
      <protection/>
    </xf>
    <xf numFmtId="0" fontId="13" fillId="0" borderId="0">
      <alignment vertical="center"/>
      <protection/>
    </xf>
    <xf numFmtId="17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2" applyNumberFormat="0" applyFill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23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3" applyNumberFormat="0" applyAlignment="0" applyProtection="0"/>
    <xf numFmtId="0" fontId="52" fillId="23" borderId="9" applyNumberFormat="0" applyAlignment="0" applyProtection="0"/>
    <xf numFmtId="0" fontId="53" fillId="32" borderId="10" applyNumberFormat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39" fontId="14" fillId="0" borderId="0" xfId="40" applyFont="1">
      <alignment/>
      <protection/>
    </xf>
    <xf numFmtId="39" fontId="14" fillId="0" borderId="0" xfId="40" applyFont="1" applyAlignment="1" applyProtection="1">
      <alignment horizontal="left"/>
      <protection/>
    </xf>
    <xf numFmtId="39" fontId="15" fillId="0" borderId="0" xfId="40" applyFont="1">
      <alignment/>
      <protection/>
    </xf>
    <xf numFmtId="39" fontId="13" fillId="0" borderId="0" xfId="40" applyFont="1" applyAlignment="1" applyProtection="1">
      <alignment horizontal="left"/>
      <protection/>
    </xf>
    <xf numFmtId="39" fontId="13" fillId="0" borderId="0" xfId="40" applyFont="1" applyAlignment="1" applyProtection="1">
      <alignment horizontal="center" vertical="top"/>
      <protection/>
    </xf>
    <xf numFmtId="39" fontId="13" fillId="0" borderId="0" xfId="40" applyFont="1" applyAlignment="1">
      <alignment horizontal="centerContinuous"/>
      <protection/>
    </xf>
    <xf numFmtId="39" fontId="13" fillId="0" borderId="0" xfId="40" applyFont="1">
      <alignment/>
      <protection/>
    </xf>
    <xf numFmtId="179" fontId="16" fillId="0" borderId="12" xfId="42" applyFont="1" applyFill="1" applyBorder="1" applyAlignment="1">
      <alignment vertical="center"/>
    </xf>
    <xf numFmtId="179" fontId="16" fillId="0" borderId="12" xfId="42" applyFont="1" applyBorder="1" applyAlignment="1">
      <alignment vertical="center"/>
    </xf>
    <xf numFmtId="180" fontId="16" fillId="0" borderId="13" xfId="40" applyNumberFormat="1" applyFont="1" applyBorder="1" applyAlignment="1" applyProtection="1">
      <alignment vertical="center"/>
      <protection/>
    </xf>
    <xf numFmtId="180" fontId="16" fillId="0" borderId="13" xfId="40" applyNumberFormat="1" applyFont="1" applyFill="1" applyBorder="1" applyAlignment="1" applyProtection="1">
      <alignment vertical="center"/>
      <protection/>
    </xf>
    <xf numFmtId="39" fontId="17" fillId="0" borderId="0" xfId="40" applyFont="1" applyAlignment="1">
      <alignment horizontal="right"/>
      <protection/>
    </xf>
    <xf numFmtId="0" fontId="18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12" fillId="0" borderId="14" xfId="0" applyFont="1" applyFill="1" applyBorder="1" applyAlignment="1">
      <alignment vertical="center" wrapText="1"/>
    </xf>
    <xf numFmtId="179" fontId="16" fillId="0" borderId="15" xfId="42" applyFont="1" applyFill="1" applyBorder="1" applyAlignment="1">
      <alignment vertical="center"/>
    </xf>
    <xf numFmtId="180" fontId="16" fillId="0" borderId="16" xfId="4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79" fontId="16" fillId="0" borderId="12" xfId="4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4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39" fontId="15" fillId="0" borderId="0" xfId="4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9" fontId="16" fillId="0" borderId="0" xfId="42" applyFont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A-FUN01" xfId="40"/>
    <cellStyle name="一般_Sheet1" xfId="41"/>
    <cellStyle name="Comma" xfId="42"/>
    <cellStyle name="千分位 2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[0]_Apply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5.75"/>
  <cols>
    <col min="1" max="1" width="31.125" style="0" customWidth="1"/>
    <col min="2" max="3" width="15.75390625" style="0" customWidth="1"/>
    <col min="4" max="4" width="17.375" style="0" customWidth="1"/>
    <col min="5" max="5" width="15.50390625" style="0" bestFit="1" customWidth="1"/>
  </cols>
  <sheetData>
    <row r="1" spans="1:30" s="7" customFormat="1" ht="21" customHeight="1">
      <c r="A1" s="30" t="s">
        <v>28</v>
      </c>
      <c r="B1" s="30"/>
      <c r="C1" s="30"/>
      <c r="D1" s="30"/>
      <c r="F1" s="8"/>
      <c r="G1" s="8"/>
      <c r="AD1" s="8" t="s">
        <v>23</v>
      </c>
    </row>
    <row r="2" spans="1:4" s="9" customFormat="1" ht="25.5" customHeight="1">
      <c r="A2" s="31" t="s">
        <v>27</v>
      </c>
      <c r="B2" s="31"/>
      <c r="C2" s="31"/>
      <c r="D2" s="31"/>
    </row>
    <row r="3" spans="1:4" s="13" customFormat="1" ht="19.5" customHeight="1">
      <c r="A3" s="10" t="s">
        <v>29</v>
      </c>
      <c r="B3" s="11"/>
      <c r="C3" s="12"/>
      <c r="D3" s="18" t="s">
        <v>4</v>
      </c>
    </row>
    <row r="4" spans="1:4" s="19" customFormat="1" ht="21" customHeight="1">
      <c r="A4" s="32" t="s">
        <v>0</v>
      </c>
      <c r="B4" s="34" t="s">
        <v>24</v>
      </c>
      <c r="C4" s="34" t="s">
        <v>25</v>
      </c>
      <c r="D4" s="36" t="s">
        <v>26</v>
      </c>
    </row>
    <row r="5" spans="1:4" s="19" customFormat="1" ht="36" customHeight="1">
      <c r="A5" s="33"/>
      <c r="B5" s="35"/>
      <c r="C5" s="35"/>
      <c r="D5" s="37"/>
    </row>
    <row r="6" spans="1:5" s="27" customFormat="1" ht="28.5" customHeight="1">
      <c r="A6" s="25" t="s">
        <v>6</v>
      </c>
      <c r="B6" s="26">
        <f>SUM(B7:B26)</f>
        <v>371918451988</v>
      </c>
      <c r="C6" s="26">
        <f>SUM(C7:C26)</f>
        <v>131401636103</v>
      </c>
      <c r="D6" s="16">
        <f aca="true" t="shared" si="0" ref="D6:D26">B6-C6</f>
        <v>240516815885</v>
      </c>
      <c r="E6" s="38"/>
    </row>
    <row r="7" spans="1:4" s="1" customFormat="1" ht="28.5" customHeight="1">
      <c r="A7" s="3" t="s">
        <v>9</v>
      </c>
      <c r="B7" s="14">
        <v>10775</v>
      </c>
      <c r="C7" s="14">
        <v>12000</v>
      </c>
      <c r="D7" s="16">
        <f t="shared" si="0"/>
        <v>-1225</v>
      </c>
    </row>
    <row r="8" spans="1:4" s="4" customFormat="1" ht="28.5" customHeight="1">
      <c r="A8" s="3" t="s">
        <v>13</v>
      </c>
      <c r="B8" s="15">
        <v>10788</v>
      </c>
      <c r="C8" s="15">
        <v>12000</v>
      </c>
      <c r="D8" s="17">
        <f t="shared" si="0"/>
        <v>-1212</v>
      </c>
    </row>
    <row r="9" spans="1:4" s="1" customFormat="1" ht="28.5" customHeight="1">
      <c r="A9" s="6" t="s">
        <v>8</v>
      </c>
      <c r="B9" s="15">
        <v>712705</v>
      </c>
      <c r="C9" s="15">
        <v>1780</v>
      </c>
      <c r="D9" s="16">
        <f t="shared" si="0"/>
        <v>710925</v>
      </c>
    </row>
    <row r="10" spans="1:4" s="1" customFormat="1" ht="28.5" customHeight="1">
      <c r="A10" s="3" t="s">
        <v>22</v>
      </c>
      <c r="B10" s="14">
        <v>78106</v>
      </c>
      <c r="C10" s="14">
        <v>88000</v>
      </c>
      <c r="D10" s="17">
        <f t="shared" si="0"/>
        <v>-9894</v>
      </c>
    </row>
    <row r="11" spans="1:4" s="1" customFormat="1" ht="28.5" customHeight="1">
      <c r="A11" s="6" t="s">
        <v>2</v>
      </c>
      <c r="B11" s="15">
        <v>16090</v>
      </c>
      <c r="C11" s="15">
        <v>324316</v>
      </c>
      <c r="D11" s="16">
        <f t="shared" si="0"/>
        <v>-308226</v>
      </c>
    </row>
    <row r="12" spans="1:4" s="1" customFormat="1" ht="28.5" customHeight="1">
      <c r="A12" s="6" t="s">
        <v>14</v>
      </c>
      <c r="B12" s="15">
        <v>948</v>
      </c>
      <c r="C12" s="15">
        <v>109276</v>
      </c>
      <c r="D12" s="16">
        <f t="shared" si="0"/>
        <v>-108328</v>
      </c>
    </row>
    <row r="13" spans="1:5" s="1" customFormat="1" ht="28.5" customHeight="1">
      <c r="A13" s="6" t="s">
        <v>19</v>
      </c>
      <c r="B13" s="15">
        <v>226743</v>
      </c>
      <c r="C13" s="15">
        <v>590370</v>
      </c>
      <c r="D13" s="16">
        <f t="shared" si="0"/>
        <v>-363627</v>
      </c>
      <c r="E13" s="2"/>
    </row>
    <row r="14" spans="1:4" s="1" customFormat="1" ht="28.5" customHeight="1">
      <c r="A14" s="6" t="s">
        <v>20</v>
      </c>
      <c r="B14" s="15">
        <v>114230</v>
      </c>
      <c r="C14" s="15">
        <v>412128</v>
      </c>
      <c r="D14" s="16">
        <f t="shared" si="0"/>
        <v>-297898</v>
      </c>
    </row>
    <row r="15" spans="1:4" s="1" customFormat="1" ht="28.5" customHeight="1">
      <c r="A15" s="6" t="s">
        <v>21</v>
      </c>
      <c r="B15" s="15">
        <v>29401</v>
      </c>
      <c r="C15" s="15">
        <v>31500</v>
      </c>
      <c r="D15" s="16">
        <f t="shared" si="0"/>
        <v>-2099</v>
      </c>
    </row>
    <row r="16" spans="1:4" s="1" customFormat="1" ht="28.5" customHeight="1">
      <c r="A16" s="3" t="s">
        <v>3</v>
      </c>
      <c r="B16" s="15">
        <v>24697</v>
      </c>
      <c r="C16" s="15">
        <v>35000</v>
      </c>
      <c r="D16" s="16">
        <f t="shared" si="0"/>
        <v>-10303</v>
      </c>
    </row>
    <row r="17" spans="1:4" s="1" customFormat="1" ht="28.5" customHeight="1">
      <c r="A17" s="6" t="s">
        <v>17</v>
      </c>
      <c r="B17" s="15">
        <v>4319322</v>
      </c>
      <c r="C17" s="15">
        <v>4399000</v>
      </c>
      <c r="D17" s="16">
        <f t="shared" si="0"/>
        <v>-79678</v>
      </c>
    </row>
    <row r="18" spans="1:4" s="4" customFormat="1" ht="28.5" customHeight="1">
      <c r="A18" s="3" t="s">
        <v>15</v>
      </c>
      <c r="B18" s="14">
        <v>95264676687</v>
      </c>
      <c r="C18" s="14">
        <v>35099095239</v>
      </c>
      <c r="D18" s="17">
        <f t="shared" si="0"/>
        <v>60165581448</v>
      </c>
    </row>
    <row r="19" spans="1:4" s="1" customFormat="1" ht="28.5" customHeight="1">
      <c r="A19" s="3" t="s">
        <v>12</v>
      </c>
      <c r="B19" s="15">
        <v>213643364359</v>
      </c>
      <c r="C19" s="15">
        <v>72308597084</v>
      </c>
      <c r="D19" s="16">
        <f t="shared" si="0"/>
        <v>141334767275</v>
      </c>
    </row>
    <row r="20" spans="1:4" s="4" customFormat="1" ht="28.5" customHeight="1">
      <c r="A20" s="3" t="s">
        <v>5</v>
      </c>
      <c r="B20" s="14">
        <v>1090874313</v>
      </c>
      <c r="C20" s="14">
        <v>333487453</v>
      </c>
      <c r="D20" s="17">
        <f t="shared" si="0"/>
        <v>757386860</v>
      </c>
    </row>
    <row r="21" spans="1:4" s="1" customFormat="1" ht="28.5" customHeight="1">
      <c r="A21" s="3" t="s">
        <v>18</v>
      </c>
      <c r="B21" s="15">
        <v>6358474636</v>
      </c>
      <c r="C21" s="15">
        <v>5167785256</v>
      </c>
      <c r="D21" s="16">
        <f t="shared" si="0"/>
        <v>1190689380</v>
      </c>
    </row>
    <row r="22" spans="1:4" s="1" customFormat="1" ht="28.5" customHeight="1">
      <c r="A22" s="3" t="s">
        <v>7</v>
      </c>
      <c r="B22" s="15">
        <v>1310161</v>
      </c>
      <c r="C22" s="15">
        <v>4140000</v>
      </c>
      <c r="D22" s="16">
        <f t="shared" si="0"/>
        <v>-2829839</v>
      </c>
    </row>
    <row r="23" spans="1:4" s="1" customFormat="1" ht="28.5" customHeight="1">
      <c r="A23" s="6" t="s">
        <v>16</v>
      </c>
      <c r="B23" s="15">
        <v>2771548</v>
      </c>
      <c r="C23" s="15">
        <v>977178</v>
      </c>
      <c r="D23" s="16">
        <f t="shared" si="0"/>
        <v>1794370</v>
      </c>
    </row>
    <row r="24" spans="1:4" s="5" customFormat="1" ht="28.5" customHeight="1">
      <c r="A24" s="3" t="s">
        <v>10</v>
      </c>
      <c r="B24" s="14">
        <v>30240664</v>
      </c>
      <c r="C24" s="14">
        <v>141719633</v>
      </c>
      <c r="D24" s="17">
        <f t="shared" si="0"/>
        <v>-111478969</v>
      </c>
    </row>
    <row r="25" spans="1:4" s="1" customFormat="1" ht="28.5" customHeight="1">
      <c r="A25" s="3" t="s">
        <v>11</v>
      </c>
      <c r="B25" s="15">
        <v>5109058</v>
      </c>
      <c r="C25" s="15">
        <v>4549609</v>
      </c>
      <c r="D25" s="16">
        <f t="shared" si="0"/>
        <v>559449</v>
      </c>
    </row>
    <row r="26" spans="1:4" s="24" customFormat="1" ht="28.5" customHeight="1">
      <c r="A26" s="21" t="s">
        <v>1</v>
      </c>
      <c r="B26" s="22">
        <v>55516086757</v>
      </c>
      <c r="C26" s="22">
        <v>18335269281</v>
      </c>
      <c r="D26" s="23">
        <f t="shared" si="0"/>
        <v>37180817476</v>
      </c>
    </row>
    <row r="27" spans="5:8" ht="18.75" customHeight="1">
      <c r="E27" s="28"/>
      <c r="F27" s="28"/>
      <c r="G27" s="28"/>
      <c r="H27" s="28"/>
    </row>
    <row r="28" spans="5:8" ht="15.75">
      <c r="E28" s="29"/>
      <c r="F28" s="29"/>
      <c r="G28" s="29"/>
      <c r="H28" s="29"/>
    </row>
    <row r="29" spans="2:4" ht="15.75">
      <c r="B29" s="20"/>
      <c r="C29" s="20"/>
      <c r="D29" s="20"/>
    </row>
  </sheetData>
  <sheetProtection/>
  <mergeCells count="8">
    <mergeCell ref="E27:H27"/>
    <mergeCell ref="E28:H28"/>
    <mergeCell ref="A1:D1"/>
    <mergeCell ref="A2:D2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陳小玨</cp:lastModifiedBy>
  <cp:lastPrinted>2018-04-12T01:55:12Z</cp:lastPrinted>
  <dcterms:created xsi:type="dcterms:W3CDTF">1997-09-20T03:06:19Z</dcterms:created>
  <dcterms:modified xsi:type="dcterms:W3CDTF">2018-04-20T01:31:58Z</dcterms:modified>
  <cp:category/>
  <cp:version/>
  <cp:contentType/>
  <cp:contentStatus/>
</cp:coreProperties>
</file>