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220" activeTab="0"/>
  </bookViews>
  <sheets>
    <sheet name="平衡表" sheetId="1" r:id="rId1"/>
  </sheets>
  <externalReferences>
    <externalReference r:id="rId4"/>
  </externalReferences>
  <definedNames>
    <definedName name="\0">#REF!</definedName>
    <definedName name="\a">#REF!</definedName>
    <definedName name="\p" localSheetId="0">#REF!</definedName>
    <definedName name="\p">#REF!</definedName>
    <definedName name="\t">#N/A</definedName>
    <definedName name="_Parse_Out" localSheetId="0" hidden="1">#REF!</definedName>
    <definedName name="_Parse_Out" hidden="1">#REF!</definedName>
    <definedName name="FUN" localSheetId="0">#REF!</definedName>
    <definedName name="FUN">#REF!</definedName>
    <definedName name="IN" localSheetId="0">#REF!</definedName>
    <definedName name="IN">#REF!</definedName>
    <definedName name="IN2_" localSheetId="0">#REF!</definedName>
    <definedName name="IN2_">#REF!</definedName>
    <definedName name="INN" localSheetId="0">#REF!</definedName>
    <definedName name="INN">#REF!</definedName>
    <definedName name="P">#REF!</definedName>
    <definedName name="_xlnm.Print_Area" localSheetId="0">'平衡表'!$A$1:$E$27</definedName>
    <definedName name="Q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<sst xmlns="http://schemas.openxmlformats.org/spreadsheetml/2006/main" count="35" uniqueCount="35">
  <si>
    <r>
      <t xml:space="preserve">        </t>
    </r>
    <r>
      <rPr>
        <sz val="10"/>
        <rFont val="Times New Roman"/>
        <family val="1"/>
      </rPr>
      <t xml:space="preserve">       </t>
    </r>
  </si>
  <si>
    <r>
      <t>註：因擔保、保證或契約可能造成未來會計年度支出事項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新細明體"/>
        <family val="1"/>
      </rPr>
      <t>包括或有負債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新細明體"/>
        <family val="1"/>
      </rPr>
      <t>為</t>
    </r>
    <r>
      <rPr>
        <sz val="11"/>
        <color indexed="8"/>
        <rFont val="Times New Roman"/>
        <family val="1"/>
      </rPr>
      <t xml:space="preserve">3,090,037,319,253 </t>
    </r>
    <r>
      <rPr>
        <sz val="11"/>
        <color indexed="8"/>
        <rFont val="新細明體"/>
        <family val="1"/>
      </rPr>
      <t>元。</t>
    </r>
    <r>
      <rPr>
        <sz val="11"/>
        <color indexed="8"/>
        <rFont val="Times New Roman"/>
        <family val="1"/>
      </rPr>
      <t xml:space="preserve">         </t>
    </r>
  </si>
  <si>
    <t>公務人員退休撫卹基金</t>
  </si>
  <si>
    <t>金融研究發展基金</t>
  </si>
  <si>
    <t>保險業務發展基金</t>
  </si>
  <si>
    <t>中央公教人員急難救助基金</t>
  </si>
  <si>
    <t>清潔人員執行職務死亡濟助基金</t>
  </si>
  <si>
    <t>資源回收管理基金－信託基金部分</t>
  </si>
  <si>
    <t>積欠工資墊償基金</t>
  </si>
  <si>
    <r>
      <t>勞工退休基金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新制</t>
    </r>
    <r>
      <rPr>
        <sz val="11"/>
        <rFont val="Times New Roman"/>
        <family val="1"/>
      </rPr>
      <t>)</t>
    </r>
  </si>
  <si>
    <t>勞工退休基金(舊制)</t>
  </si>
  <si>
    <t>受理捐贈僑生獎助學金基金</t>
  </si>
  <si>
    <t>莊守耕公益基金</t>
  </si>
  <si>
    <t>劉竹琛先生警察子女獎學基金</t>
  </si>
  <si>
    <t>內政部空勤三勇士子女生活照顧基金</t>
  </si>
  <si>
    <t>誠園獎學基金</t>
  </si>
  <si>
    <t>萬善培先生獎學基金</t>
  </si>
  <si>
    <t>劉存恕先生警察子女獎學基金</t>
  </si>
  <si>
    <t>在校學生獎學基金</t>
  </si>
  <si>
    <t>警察及消防人員安全濟助基金</t>
  </si>
  <si>
    <r>
      <t>胡原洲女士獎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助</t>
    </r>
    <r>
      <rPr>
        <sz val="11"/>
        <rFont val="Times New Roman"/>
        <family val="1"/>
      </rPr>
      <t>)</t>
    </r>
    <r>
      <rPr>
        <sz val="11"/>
        <rFont val="細明體"/>
        <family val="3"/>
      </rPr>
      <t>學基金</t>
    </r>
  </si>
  <si>
    <t>黃瑞景先生獎學基金</t>
  </si>
  <si>
    <t>合           計</t>
  </si>
  <si>
    <t>公積、餘絀
及權益調整</t>
  </si>
  <si>
    <t>基　　　金</t>
  </si>
  <si>
    <t>淨值或委託人權益</t>
  </si>
  <si>
    <t>負　　  債</t>
  </si>
  <si>
    <t>資　  　產</t>
  </si>
  <si>
    <t>基　金　名　稱</t>
  </si>
  <si>
    <t>單位：新臺幣元</t>
  </si>
  <si>
    <t xml:space="preserve">           中華民國106年12月31日</t>
  </si>
  <si>
    <t>　　　　  　　　　　　　　　　</t>
  </si>
  <si>
    <t>信託基金綜計平衡表</t>
  </si>
  <si>
    <t xml:space="preserve">          中華民國八十四年六月三十日</t>
  </si>
  <si>
    <t>中央政府總決算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</si>
</sst>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-&quot;??_);_(@_)"/>
    <numFmt numFmtId="177" formatCode="#,##0.00_ "/>
    <numFmt numFmtId="178" formatCode="_(* #,##0.00_);_(* \(#,##0.00\);_(* &quot;-&quot;_);_(@_)"/>
  </numFmts>
  <fonts count="51">
    <font>
      <sz val="12"/>
      <name val="Times New Roman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name val="細明體"/>
      <family val="3"/>
    </font>
    <font>
      <sz val="10"/>
      <name val="Times New Roman"/>
      <family val="1"/>
    </font>
    <font>
      <sz val="12"/>
      <name val="標楷體"/>
      <family val="4"/>
    </font>
    <font>
      <sz val="11"/>
      <color indexed="8"/>
      <name val="Times New Roman"/>
      <family val="1"/>
    </font>
    <font>
      <sz val="11"/>
      <color indexed="8"/>
      <name val="新細明體"/>
      <family val="1"/>
    </font>
    <font>
      <sz val="9"/>
      <name val="Arial"/>
      <family val="2"/>
    </font>
    <font>
      <sz val="11"/>
      <name val="細明體"/>
      <family val="3"/>
    </font>
    <font>
      <sz val="11"/>
      <name val="Times New Roman"/>
      <family val="1"/>
    </font>
    <font>
      <sz val="11"/>
      <name val="華康中黑體"/>
      <family val="3"/>
    </font>
    <font>
      <sz val="13"/>
      <name val="標楷體"/>
      <family val="4"/>
    </font>
    <font>
      <sz val="12"/>
      <name val="Courier"/>
      <family val="3"/>
    </font>
    <font>
      <sz val="11"/>
      <name val="標楷體"/>
      <family val="4"/>
    </font>
    <font>
      <sz val="16"/>
      <name val="標楷體"/>
      <family val="4"/>
    </font>
    <font>
      <sz val="18"/>
      <name val="標楷體"/>
      <family val="4"/>
    </font>
    <font>
      <sz val="11"/>
      <name val="新細明體"/>
      <family val="1"/>
    </font>
    <font>
      <sz val="15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39" fontId="28" fillId="0" borderId="0">
      <alignment/>
      <protection/>
    </xf>
    <xf numFmtId="0" fontId="20" fillId="0" borderId="0">
      <alignment vertical="center"/>
      <protection/>
    </xf>
    <xf numFmtId="176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34" fillId="0" borderId="0" applyFont="0" applyFill="0" applyBorder="0" applyAlignment="0" applyProtection="0"/>
    <xf numFmtId="0" fontId="39" fillId="22" borderId="2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0" fillId="0" borderId="3" applyNumberFormat="0" applyFill="0" applyAlignment="0" applyProtection="0"/>
    <xf numFmtId="0" fontId="34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19" fillId="0" borderId="0" xfId="0" applyFont="1" applyBorder="1" applyAlignment="1" applyProtection="1">
      <alignment horizontal="left" vertical="center"/>
      <protection locked="0"/>
    </xf>
    <xf numFmtId="0" fontId="21" fillId="0" borderId="0" xfId="34" applyFont="1" applyBorder="1" applyAlignment="1" applyProtection="1">
      <alignment horizontal="left" vertical="center" wrapText="1"/>
      <protection locked="0"/>
    </xf>
    <xf numFmtId="0" fontId="22" fillId="0" borderId="0" xfId="34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vertical="center"/>
    </xf>
    <xf numFmtId="43" fontId="0" fillId="0" borderId="0" xfId="0" applyNumberFormat="1" applyBorder="1" applyAlignment="1">
      <alignment vertical="center"/>
    </xf>
    <xf numFmtId="177" fontId="23" fillId="0" borderId="10" xfId="35" applyNumberFormat="1" applyFont="1" applyFill="1" applyBorder="1" applyAlignment="1">
      <alignment vertical="center"/>
    </xf>
    <xf numFmtId="176" fontId="23" fillId="0" borderId="11" xfId="35" applyFont="1" applyFill="1" applyBorder="1" applyAlignment="1">
      <alignment vertical="center"/>
    </xf>
    <xf numFmtId="0" fontId="24" fillId="0" borderId="1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43" fontId="0" fillId="0" borderId="0" xfId="0" applyNumberFormat="1" applyAlignment="1">
      <alignment vertical="center"/>
    </xf>
    <xf numFmtId="177" fontId="23" fillId="0" borderId="13" xfId="35" applyNumberFormat="1" applyFont="1" applyBorder="1" applyAlignment="1">
      <alignment vertical="center"/>
    </xf>
    <xf numFmtId="176" fontId="23" fillId="0" borderId="14" xfId="35" applyFont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7" fontId="23" fillId="0" borderId="13" xfId="35" applyNumberFormat="1" applyFont="1" applyFill="1" applyBorder="1" applyAlignment="1">
      <alignment vertical="center"/>
    </xf>
    <xf numFmtId="178" fontId="23" fillId="0" borderId="14" xfId="35" applyNumberFormat="1" applyFont="1" applyBorder="1" applyAlignment="1">
      <alignment vertical="center"/>
    </xf>
    <xf numFmtId="176" fontId="23" fillId="0" borderId="14" xfId="35" applyFont="1" applyFill="1" applyBorder="1" applyAlignment="1">
      <alignment vertical="center"/>
    </xf>
    <xf numFmtId="0" fontId="24" fillId="0" borderId="15" xfId="0" applyFont="1" applyFill="1" applyBorder="1" applyAlignment="1">
      <alignment vertical="center" wrapText="1"/>
    </xf>
    <xf numFmtId="177" fontId="23" fillId="0" borderId="0" xfId="35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177" fontId="23" fillId="0" borderId="0" xfId="35" applyNumberFormat="1" applyFont="1" applyAlignment="1">
      <alignment vertical="center"/>
    </xf>
    <xf numFmtId="177" fontId="23" fillId="0" borderId="0" xfId="35" applyNumberFormat="1" applyFont="1" applyFill="1" applyAlignment="1">
      <alignment vertical="center"/>
    </xf>
    <xf numFmtId="178" fontId="23" fillId="0" borderId="13" xfId="35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3" fontId="0" fillId="0" borderId="0" xfId="0" applyNumberFormat="1" applyFont="1" applyAlignment="1">
      <alignment vertical="center"/>
    </xf>
    <xf numFmtId="176" fontId="23" fillId="0" borderId="13" xfId="35" applyFont="1" applyBorder="1" applyAlignment="1">
      <alignment horizontal="center" vertical="center"/>
    </xf>
    <xf numFmtId="176" fontId="23" fillId="0" borderId="14" xfId="35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39" fontId="20" fillId="0" borderId="0" xfId="33" applyFont="1">
      <alignment/>
      <protection/>
    </xf>
    <xf numFmtId="39" fontId="20" fillId="0" borderId="0" xfId="33" applyFont="1" applyAlignment="1" applyProtection="1">
      <alignment horizontal="centerContinuous"/>
      <protection/>
    </xf>
    <xf numFmtId="39" fontId="29" fillId="0" borderId="0" xfId="33" applyFont="1" applyAlignment="1">
      <alignment horizontal="right"/>
      <protection/>
    </xf>
    <xf numFmtId="39" fontId="20" fillId="0" borderId="0" xfId="33" applyFont="1" applyAlignment="1">
      <alignment horizontal="centerContinuous"/>
      <protection/>
    </xf>
    <xf numFmtId="39" fontId="20" fillId="0" borderId="0" xfId="33" applyFont="1" applyAlignment="1" applyProtection="1">
      <alignment horizontal="left"/>
      <protection/>
    </xf>
    <xf numFmtId="39" fontId="30" fillId="0" borderId="0" xfId="33" applyFont="1">
      <alignment/>
      <protection/>
    </xf>
    <xf numFmtId="39" fontId="30" fillId="0" borderId="0" xfId="33" applyFont="1" applyAlignment="1">
      <alignment horizontal="centerContinuous"/>
      <protection/>
    </xf>
    <xf numFmtId="0" fontId="31" fillId="0" borderId="0" xfId="0" applyFont="1" applyAlignment="1" applyProtection="1">
      <alignment horizontal="center"/>
      <protection/>
    </xf>
    <xf numFmtId="39" fontId="33" fillId="0" borderId="0" xfId="33" applyFont="1">
      <alignment/>
      <protection/>
    </xf>
    <xf numFmtId="39" fontId="33" fillId="0" borderId="0" xfId="33" applyFont="1" applyAlignment="1" applyProtection="1">
      <alignment horizontal="left"/>
      <protection/>
    </xf>
    <xf numFmtId="39" fontId="33" fillId="0" borderId="0" xfId="33" applyFont="1" applyAlignment="1" applyProtection="1">
      <alignment horizontal="center"/>
      <protection/>
    </xf>
    <xf numFmtId="39" fontId="30" fillId="0" borderId="0" xfId="33" applyFont="1" applyAlignment="1" applyProtection="1">
      <alignment horizont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A-FUN01" xfId="33"/>
    <cellStyle name="一般_Sheet1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106&#27770;&#31639;\106&#27770;&#31639;-&#38498;&#32232;&#29256;\&#31532;1&#20874;\&#24218;1.106&#24180;&#24230;&#20449;&#35351;&#22522;&#37329;&#32156;&#35336;&#3177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收支餘絀表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9"/>
  <sheetViews>
    <sheetView showGridLines="0"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9" sqref="K9"/>
    </sheetView>
  </sheetViews>
  <sheetFormatPr defaultColWidth="9.00390625" defaultRowHeight="15.75"/>
  <cols>
    <col min="1" max="1" width="20.75390625" style="0" customWidth="1"/>
    <col min="2" max="2" width="17.25390625" style="0" customWidth="1"/>
    <col min="3" max="3" width="14.875" style="0" customWidth="1"/>
    <col min="4" max="4" width="17.125" style="0" customWidth="1"/>
    <col min="5" max="5" width="15.875" style="0" customWidth="1"/>
    <col min="6" max="6" width="19.375" style="0" customWidth="1"/>
    <col min="7" max="7" width="13.125" style="0" bestFit="1" customWidth="1"/>
  </cols>
  <sheetData>
    <row r="1" spans="1:32" s="47" customFormat="1" ht="21" customHeight="1">
      <c r="A1" s="50" t="s">
        <v>34</v>
      </c>
      <c r="B1" s="50"/>
      <c r="C1" s="50"/>
      <c r="D1" s="50"/>
      <c r="E1" s="50"/>
      <c r="F1" s="49"/>
      <c r="H1" s="48"/>
      <c r="I1" s="48"/>
      <c r="AF1" s="48" t="s">
        <v>33</v>
      </c>
    </row>
    <row r="2" spans="1:6" s="44" customFormat="1" ht="25.5" customHeight="1">
      <c r="A2" s="46" t="s">
        <v>32</v>
      </c>
      <c r="B2" s="46"/>
      <c r="C2" s="46"/>
      <c r="D2" s="46"/>
      <c r="E2" s="46"/>
      <c r="F2" s="45"/>
    </row>
    <row r="3" spans="1:6" s="39" customFormat="1" ht="19.5" customHeight="1">
      <c r="A3" s="43" t="s">
        <v>31</v>
      </c>
      <c r="B3" s="40" t="s">
        <v>30</v>
      </c>
      <c r="C3" s="42"/>
      <c r="E3" s="41" t="s">
        <v>29</v>
      </c>
      <c r="F3" s="40"/>
    </row>
    <row r="4" spans="1:5" s="30" customFormat="1" ht="21" customHeight="1">
      <c r="A4" s="38" t="s">
        <v>28</v>
      </c>
      <c r="B4" s="37" t="s">
        <v>27</v>
      </c>
      <c r="C4" s="37" t="s">
        <v>26</v>
      </c>
      <c r="D4" s="36" t="s">
        <v>25</v>
      </c>
      <c r="E4" s="35"/>
    </row>
    <row r="5" spans="1:5" s="30" customFormat="1" ht="36" customHeight="1">
      <c r="A5" s="34"/>
      <c r="B5" s="33"/>
      <c r="C5" s="33"/>
      <c r="D5" s="32" t="s">
        <v>24</v>
      </c>
      <c r="E5" s="31" t="s">
        <v>23</v>
      </c>
    </row>
    <row r="6" spans="1:6" s="25" customFormat="1" ht="28.5" customHeight="1">
      <c r="A6" s="29" t="s">
        <v>22</v>
      </c>
      <c r="B6" s="28">
        <f>SUM(B7:B26)</f>
        <v>3650764788454.97</v>
      </c>
      <c r="C6" s="28">
        <f>SUM(C7:C26)</f>
        <v>24671098823</v>
      </c>
      <c r="D6" s="28">
        <f>SUM(D7:D26)</f>
        <v>3451068841061.71</v>
      </c>
      <c r="E6" s="27">
        <f>SUM(E7:E26)</f>
        <v>175024848570.26</v>
      </c>
      <c r="F6" s="26"/>
    </row>
    <row r="7" spans="1:6" s="10" customFormat="1" ht="28.5" customHeight="1">
      <c r="A7" s="14" t="s">
        <v>21</v>
      </c>
      <c r="B7" s="18">
        <v>1000838</v>
      </c>
      <c r="C7" s="17">
        <v>0</v>
      </c>
      <c r="D7" s="18">
        <v>1000000</v>
      </c>
      <c r="E7" s="16">
        <v>838</v>
      </c>
      <c r="F7" s="11"/>
    </row>
    <row r="8" spans="1:6" s="21" customFormat="1" ht="28.5" customHeight="1">
      <c r="A8" s="14" t="s">
        <v>20</v>
      </c>
      <c r="B8" s="13">
        <v>1002075</v>
      </c>
      <c r="C8" s="17">
        <v>0</v>
      </c>
      <c r="D8" s="13">
        <v>1000000</v>
      </c>
      <c r="E8" s="12">
        <v>2075</v>
      </c>
      <c r="F8" s="11"/>
    </row>
    <row r="9" spans="1:6" s="10" customFormat="1" ht="28.5" customHeight="1">
      <c r="A9" s="19" t="s">
        <v>19</v>
      </c>
      <c r="B9" s="13">
        <v>104989216.4</v>
      </c>
      <c r="C9" s="17">
        <v>0</v>
      </c>
      <c r="D9" s="13">
        <v>96834391.4</v>
      </c>
      <c r="E9" s="12">
        <v>8154825</v>
      </c>
      <c r="F9" s="11"/>
    </row>
    <row r="10" spans="1:6" s="10" customFormat="1" ht="28.5" customHeight="1">
      <c r="A10" s="14" t="s">
        <v>18</v>
      </c>
      <c r="B10" s="13">
        <v>6681772</v>
      </c>
      <c r="C10" s="17">
        <v>0</v>
      </c>
      <c r="D10" s="13">
        <v>6641985</v>
      </c>
      <c r="E10" s="12">
        <v>39787</v>
      </c>
      <c r="F10" s="11"/>
    </row>
    <row r="11" spans="1:6" s="10" customFormat="1" ht="28.5" customHeight="1">
      <c r="A11" s="19" t="s">
        <v>17</v>
      </c>
      <c r="B11" s="13">
        <v>1516885</v>
      </c>
      <c r="C11" s="17">
        <v>0</v>
      </c>
      <c r="D11" s="13">
        <v>1516885</v>
      </c>
      <c r="E11" s="24">
        <v>0</v>
      </c>
      <c r="F11" s="11"/>
    </row>
    <row r="12" spans="1:6" s="10" customFormat="1" ht="28.5" customHeight="1">
      <c r="A12" s="19" t="s">
        <v>16</v>
      </c>
      <c r="B12" s="13">
        <v>102826</v>
      </c>
      <c r="C12" s="17">
        <v>0</v>
      </c>
      <c r="D12" s="13">
        <v>102826</v>
      </c>
      <c r="E12" s="24">
        <v>0</v>
      </c>
      <c r="F12" s="11"/>
    </row>
    <row r="13" spans="1:7" s="10" customFormat="1" ht="28.5" customHeight="1">
      <c r="A13" s="19" t="s">
        <v>15</v>
      </c>
      <c r="B13" s="13">
        <v>9302294</v>
      </c>
      <c r="C13" s="17">
        <v>0</v>
      </c>
      <c r="D13" s="13">
        <v>5513660</v>
      </c>
      <c r="E13" s="12">
        <v>3788634</v>
      </c>
      <c r="F13" s="11"/>
      <c r="G13" s="11"/>
    </row>
    <row r="14" spans="1:6" s="10" customFormat="1" ht="28.5" customHeight="1">
      <c r="A14" s="19" t="s">
        <v>14</v>
      </c>
      <c r="B14" s="13">
        <v>8737598</v>
      </c>
      <c r="C14" s="17">
        <v>0</v>
      </c>
      <c r="D14" s="13">
        <v>13216100</v>
      </c>
      <c r="E14" s="12">
        <v>-4478502</v>
      </c>
      <c r="F14" s="11"/>
    </row>
    <row r="15" spans="1:6" s="10" customFormat="1" ht="28.5" customHeight="1">
      <c r="A15" s="19" t="s">
        <v>13</v>
      </c>
      <c r="B15" s="13">
        <v>3147919</v>
      </c>
      <c r="C15" s="17">
        <v>0</v>
      </c>
      <c r="D15" s="13">
        <v>2594979</v>
      </c>
      <c r="E15" s="12">
        <v>552940</v>
      </c>
      <c r="F15" s="11"/>
    </row>
    <row r="16" spans="1:6" s="10" customFormat="1" ht="28.5" customHeight="1">
      <c r="A16" s="14" t="s">
        <v>12</v>
      </c>
      <c r="B16" s="13">
        <f>46012.24+5000000</f>
        <v>5046012.24</v>
      </c>
      <c r="C16" s="17">
        <v>0</v>
      </c>
      <c r="D16" s="13">
        <f>5000000</f>
        <v>5000000</v>
      </c>
      <c r="E16" s="12">
        <v>46012.24</v>
      </c>
      <c r="F16" s="11"/>
    </row>
    <row r="17" spans="1:6" s="10" customFormat="1" ht="28.5" customHeight="1">
      <c r="A17" s="19" t="s">
        <v>11</v>
      </c>
      <c r="B17" s="13">
        <v>48159103.38</v>
      </c>
      <c r="C17" s="17">
        <v>0</v>
      </c>
      <c r="D17" s="13">
        <v>47751267</v>
      </c>
      <c r="E17" s="12">
        <v>407836.38</v>
      </c>
      <c r="F17" s="11"/>
    </row>
    <row r="18" spans="1:6" s="21" customFormat="1" ht="28.5" customHeight="1">
      <c r="A18" s="14" t="s">
        <v>10</v>
      </c>
      <c r="B18" s="18">
        <v>949446282096</v>
      </c>
      <c r="C18" s="18">
        <v>21427259135</v>
      </c>
      <c r="D18" s="18">
        <v>787387182862</v>
      </c>
      <c r="E18" s="23">
        <v>140631840099</v>
      </c>
      <c r="F18" s="11"/>
    </row>
    <row r="19" spans="1:6" s="10" customFormat="1" ht="28.5" customHeight="1">
      <c r="A19" s="14" t="s">
        <v>9</v>
      </c>
      <c r="B19" s="13">
        <v>2077730938418</v>
      </c>
      <c r="C19" s="13">
        <v>349005622</v>
      </c>
      <c r="D19" s="18">
        <v>2073455223285</v>
      </c>
      <c r="E19" s="22">
        <v>3926709511</v>
      </c>
      <c r="F19" s="11"/>
    </row>
    <row r="20" spans="1:6" s="21" customFormat="1" ht="28.5" customHeight="1">
      <c r="A20" s="14" t="s">
        <v>8</v>
      </c>
      <c r="B20" s="18">
        <v>12772352023</v>
      </c>
      <c r="C20" s="18">
        <v>4186874</v>
      </c>
      <c r="D20" s="17">
        <v>0</v>
      </c>
      <c r="E20" s="16">
        <v>12768165149</v>
      </c>
      <c r="F20" s="11"/>
    </row>
    <row r="21" spans="1:6" s="10" customFormat="1" ht="28.5" customHeight="1">
      <c r="A21" s="19" t="s">
        <v>7</v>
      </c>
      <c r="B21" s="13">
        <v>13051594524</v>
      </c>
      <c r="C21" s="13">
        <v>2472977</v>
      </c>
      <c r="D21" s="17">
        <v>0</v>
      </c>
      <c r="E21" s="20">
        <v>13049121547</v>
      </c>
      <c r="F21" s="11"/>
    </row>
    <row r="22" spans="1:6" s="10" customFormat="1" ht="28.5" customHeight="1">
      <c r="A22" s="19" t="s">
        <v>6</v>
      </c>
      <c r="B22" s="13">
        <v>173127254</v>
      </c>
      <c r="C22" s="17">
        <v>0</v>
      </c>
      <c r="D22" s="17">
        <v>0</v>
      </c>
      <c r="E22" s="20">
        <v>173127254</v>
      </c>
      <c r="F22" s="11"/>
    </row>
    <row r="23" spans="1:6" s="10" customFormat="1" ht="28.5" customHeight="1">
      <c r="A23" s="19" t="s">
        <v>5</v>
      </c>
      <c r="B23" s="13">
        <v>485490130.45</v>
      </c>
      <c r="C23" s="13">
        <v>24110</v>
      </c>
      <c r="D23" s="13">
        <v>110000000</v>
      </c>
      <c r="E23" s="12">
        <v>375466020.45</v>
      </c>
      <c r="F23" s="11"/>
    </row>
    <row r="24" spans="1:6" s="15" customFormat="1" ht="28.5" customHeight="1">
      <c r="A24" s="14" t="s">
        <v>4</v>
      </c>
      <c r="B24" s="18">
        <v>1850661619</v>
      </c>
      <c r="C24" s="18">
        <v>3041411</v>
      </c>
      <c r="D24" s="17">
        <v>0</v>
      </c>
      <c r="E24" s="16">
        <v>1847620208</v>
      </c>
      <c r="F24" s="11"/>
    </row>
    <row r="25" spans="1:6" s="10" customFormat="1" ht="28.5" customHeight="1">
      <c r="A25" s="14" t="s">
        <v>3</v>
      </c>
      <c r="B25" s="13">
        <v>846338704.5</v>
      </c>
      <c r="C25" s="13">
        <v>51796</v>
      </c>
      <c r="D25" s="13">
        <v>725431439.31</v>
      </c>
      <c r="E25" s="12">
        <v>120855469.19</v>
      </c>
      <c r="F25" s="11"/>
    </row>
    <row r="26" spans="1:6" s="5" customFormat="1" ht="28.5" customHeight="1">
      <c r="A26" s="9" t="s">
        <v>2</v>
      </c>
      <c r="B26" s="8">
        <f>470494260379+123724056768</f>
        <v>594218317147</v>
      </c>
      <c r="C26" s="8">
        <v>2885056898</v>
      </c>
      <c r="D26" s="8">
        <v>589209831382</v>
      </c>
      <c r="E26" s="7">
        <v>2123428867</v>
      </c>
      <c r="F26" s="6"/>
    </row>
    <row r="27" spans="1:10" ht="18.75" customHeight="1">
      <c r="A27" s="4" t="s">
        <v>1</v>
      </c>
      <c r="B27" s="3"/>
      <c r="C27" s="3"/>
      <c r="D27" s="3"/>
      <c r="E27" s="3"/>
      <c r="F27" s="3"/>
      <c r="G27" s="3"/>
      <c r="H27" s="3"/>
      <c r="I27" s="3"/>
      <c r="J27" s="3"/>
    </row>
    <row r="28" spans="1:10" ht="15.75">
      <c r="A28" s="2" t="s">
        <v>0</v>
      </c>
      <c r="B28" s="2"/>
      <c r="C28" s="2"/>
      <c r="D28" s="2"/>
      <c r="E28" s="2"/>
      <c r="F28" s="2"/>
      <c r="G28" s="2"/>
      <c r="H28" s="2"/>
      <c r="I28" s="2"/>
      <c r="J28" s="2"/>
    </row>
    <row r="29" spans="2:5" ht="15.75">
      <c r="B29" s="1"/>
      <c r="C29" s="1"/>
      <c r="D29" s="1"/>
      <c r="E29" s="1"/>
    </row>
  </sheetData>
  <sheetProtection/>
  <mergeCells count="8">
    <mergeCell ref="A27:J27"/>
    <mergeCell ref="A28:J28"/>
    <mergeCell ref="A1:E1"/>
    <mergeCell ref="A2:E2"/>
    <mergeCell ref="A4:A5"/>
    <mergeCell ref="B4:B5"/>
    <mergeCell ref="C4:C5"/>
    <mergeCell ref="D4:E4"/>
  </mergeCells>
  <printOptions horizontalCentered="1"/>
  <pageMargins left="0.7086614173228347" right="0.7086614173228347" top="0.7874015748031497" bottom="0.7874015748031497" header="0.5118110236220472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陳小玨</dc:creator>
  <cp:keywords/>
  <dc:description/>
  <cp:lastModifiedBy>陳小玨</cp:lastModifiedBy>
  <dcterms:created xsi:type="dcterms:W3CDTF">2018-04-20T01:54:29Z</dcterms:created>
  <dcterms:modified xsi:type="dcterms:W3CDTF">2018-04-20T01:55:08Z</dcterms:modified>
  <cp:category/>
  <cp:version/>
  <cp:contentType/>
  <cp:contentStatus/>
</cp:coreProperties>
</file>