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095" windowWidth="15480" windowHeight="964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<sst xmlns="http://schemas.openxmlformats.org/spreadsheetml/2006/main" count="174" uniqueCount="78">
  <si>
    <t>中央政府</t>
  </si>
  <si>
    <t>總決算</t>
  </si>
  <si>
    <t>各機關歲入來源</t>
  </si>
  <si>
    <t>別決算分析總表</t>
  </si>
  <si>
    <t/>
  </si>
  <si>
    <t>中華民國</t>
  </si>
  <si>
    <t>106年度</t>
  </si>
  <si>
    <t>單位：新臺幣元</t>
  </si>
  <si>
    <t>科目</t>
  </si>
  <si>
    <t>合計</t>
  </si>
  <si>
    <t>資本收入</t>
  </si>
  <si>
    <t>款</t>
  </si>
  <si>
    <t>名稱</t>
  </si>
  <si>
    <t>稅課收入</t>
  </si>
  <si>
    <t>罰款及賠償收入</t>
  </si>
  <si>
    <t>規費收入</t>
  </si>
  <si>
    <t>財產收入</t>
  </si>
  <si>
    <t>營業盈餘及事業
收入</t>
  </si>
  <si>
    <t>捐獻及贈與收入</t>
  </si>
  <si>
    <t>其他收入</t>
  </si>
  <si>
    <t>　　　　合　　　計</t>
  </si>
  <si>
    <t>1</t>
  </si>
  <si>
    <t>總統府主管</t>
  </si>
  <si>
    <t>-</t>
  </si>
  <si>
    <t>2</t>
  </si>
  <si>
    <t>行政院主管</t>
  </si>
  <si>
    <t>3</t>
  </si>
  <si>
    <t>立法院主管</t>
  </si>
  <si>
    <t>4</t>
  </si>
  <si>
    <t>司法院主管</t>
  </si>
  <si>
    <t>5</t>
  </si>
  <si>
    <t>考試院主管</t>
  </si>
  <si>
    <t>6</t>
  </si>
  <si>
    <t>監察院主管</t>
  </si>
  <si>
    <t>7</t>
  </si>
  <si>
    <t>內政部主管</t>
  </si>
  <si>
    <t>8</t>
  </si>
  <si>
    <t>外交部主管</t>
  </si>
  <si>
    <t>9</t>
  </si>
  <si>
    <t>國防部主管</t>
  </si>
  <si>
    <t>10</t>
  </si>
  <si>
    <t>財政部主管</t>
  </si>
  <si>
    <t>11</t>
  </si>
  <si>
    <t>教育部主管</t>
  </si>
  <si>
    <t>12</t>
  </si>
  <si>
    <t>法務部主管</t>
  </si>
  <si>
    <t>13</t>
  </si>
  <si>
    <t>經濟部主管</t>
  </si>
  <si>
    <t>14</t>
  </si>
  <si>
    <t>交通部主管</t>
  </si>
  <si>
    <t>15</t>
  </si>
  <si>
    <t>勞動部主管</t>
  </si>
  <si>
    <t>16</t>
  </si>
  <si>
    <t>蒙藏委員會主管</t>
  </si>
  <si>
    <t>17</t>
  </si>
  <si>
    <t>僑務委員會主管</t>
  </si>
  <si>
    <t>18</t>
  </si>
  <si>
    <t>原子能委員會主管</t>
  </si>
  <si>
    <t>19</t>
  </si>
  <si>
    <t>農業委員會主管</t>
  </si>
  <si>
    <t>20</t>
  </si>
  <si>
    <t>衛生福利部主管</t>
  </si>
  <si>
    <t>21</t>
  </si>
  <si>
    <t>環境保護署主管</t>
  </si>
  <si>
    <t>22</t>
  </si>
  <si>
    <t>文化部主管</t>
  </si>
  <si>
    <t>23</t>
  </si>
  <si>
    <t>海岸巡防署主管</t>
  </si>
  <si>
    <t>24</t>
  </si>
  <si>
    <t>科技部主管</t>
  </si>
  <si>
    <t>25</t>
  </si>
  <si>
    <t>金融監督管理委員會主管</t>
  </si>
  <si>
    <t>26</t>
  </si>
  <si>
    <t>國軍退除役官兵輔導委員會主管</t>
  </si>
  <si>
    <t>27</t>
  </si>
  <si>
    <t>省市地方政府</t>
  </si>
  <si>
    <t xml:space="preserve">  收                           入</t>
  </si>
  <si>
    <t>經               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</si>
</sst>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15"/>
      <name val="標楷體"/>
      <family val="4"/>
    </font>
    <font>
      <sz val="8"/>
      <name val="Arial"/>
      <family val="2"/>
    </font>
    <font>
      <sz val="16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9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distributed" vertical="center"/>
    </xf>
    <xf numFmtId="3" fontId="12" fillId="0" borderId="11" xfId="0" applyNumberFormat="1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 wrapText="1"/>
    </xf>
    <xf numFmtId="3" fontId="12" fillId="0" borderId="15" xfId="0" applyNumberFormat="1" applyFont="1" applyBorder="1" applyAlignment="1">
      <alignment horizontal="distributed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4" fontId="15" fillId="0" borderId="19" xfId="0" applyNumberFormat="1" applyFont="1" applyBorder="1" applyAlignment="1">
      <alignment horizontal="right" vertical="center"/>
    </xf>
    <xf numFmtId="4" fontId="15" fillId="0" borderId="18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distributed" vertical="center"/>
    </xf>
    <xf numFmtId="3" fontId="10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3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8" fillId="0" borderId="0" xfId="0" applyNumberFormat="1" applyFont="1" applyBorder="1" applyAlignment="1">
      <alignment horizontal="left" vertical="center"/>
    </xf>
    <xf numFmtId="3" fontId="12" fillId="0" borderId="20" xfId="0" applyNumberFormat="1" applyFont="1" applyBorder="1" applyAlignment="1">
      <alignment horizontal="left" vertical="center"/>
    </xf>
    <xf numFmtId="3" fontId="12" fillId="0" borderId="16" xfId="0" applyNumberFormat="1" applyFont="1" applyBorder="1" applyAlignment="1">
      <alignment horizontal="left" vertical="center"/>
    </xf>
    <xf numFmtId="3" fontId="12" fillId="0" borderId="21" xfId="0" applyNumberFormat="1" applyFont="1" applyBorder="1" applyAlignment="1">
      <alignment horizontal="distributed" vertical="center" wrapText="1"/>
    </xf>
    <xf numFmtId="3" fontId="12" fillId="0" borderId="19" xfId="0" applyNumberFormat="1" applyFont="1" applyBorder="1" applyAlignment="1">
      <alignment horizontal="distributed" vertical="center" wrapText="1"/>
    </xf>
    <xf numFmtId="3" fontId="10" fillId="0" borderId="0" xfId="0" applyNumberFormat="1" applyFont="1" applyBorder="1" applyAlignment="1">
      <alignment horizontal="right" vertical="center"/>
    </xf>
    <xf numFmtId="4" fontId="49" fillId="0" borderId="12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L6" sqref="L6"/>
    </sheetView>
  </sheetViews>
  <sheetFormatPr defaultColWidth="9.00390625" defaultRowHeight="19.5" customHeight="1"/>
  <cols>
    <col min="1" max="1" width="2.875" style="18" customWidth="1"/>
    <col min="2" max="2" width="22.625" style="17" customWidth="1"/>
    <col min="3" max="3" width="16.50390625" style="20" customWidth="1"/>
    <col min="4" max="4" width="16.375" style="19" customWidth="1"/>
    <col min="5" max="6" width="15.625" style="19" customWidth="1"/>
    <col min="7" max="7" width="15.75390625" style="19" customWidth="1"/>
    <col min="8" max="10" width="17.75390625" style="19" customWidth="1"/>
    <col min="11" max="11" width="17.625" style="20" customWidth="1"/>
    <col min="12" max="12" width="15.125" style="2" bestFit="1" customWidth="1"/>
    <col min="13" max="16384" width="9.00390625" style="2" customWidth="1"/>
  </cols>
  <sheetData>
    <row r="1" spans="1:11" s="3" customFormat="1" ht="27.75" customHeight="1">
      <c r="A1" s="6"/>
      <c r="B1" s="7"/>
      <c r="C1" s="8"/>
      <c r="D1" s="42" t="s">
        <v>0</v>
      </c>
      <c r="E1" s="43"/>
      <c r="F1" s="43"/>
      <c r="G1" s="44" t="s">
        <v>1</v>
      </c>
      <c r="H1" s="31"/>
      <c r="I1" s="31"/>
      <c r="J1" s="31"/>
      <c r="K1" s="31"/>
    </row>
    <row r="2" spans="1:11" s="4" customFormat="1" ht="23.25" customHeight="1">
      <c r="A2" s="9"/>
      <c r="B2" s="10"/>
      <c r="C2" s="8"/>
      <c r="D2" s="49" t="s">
        <v>2</v>
      </c>
      <c r="E2" s="43"/>
      <c r="F2" s="43"/>
      <c r="G2" s="30" t="s">
        <v>3</v>
      </c>
      <c r="H2" s="31"/>
      <c r="I2" s="31"/>
      <c r="J2" s="12"/>
      <c r="K2" s="11"/>
    </row>
    <row r="3" spans="1:11" s="5" customFormat="1" ht="23.25" customHeight="1">
      <c r="A3" s="38" t="s">
        <v>4</v>
      </c>
      <c r="B3" s="39"/>
      <c r="C3" s="14"/>
      <c r="D3" s="36" t="s">
        <v>5</v>
      </c>
      <c r="E3" s="37"/>
      <c r="F3" s="37"/>
      <c r="G3" s="34" t="s">
        <v>6</v>
      </c>
      <c r="H3" s="35"/>
      <c r="I3" s="35"/>
      <c r="J3" s="15"/>
      <c r="K3" s="13" t="s">
        <v>7</v>
      </c>
    </row>
    <row r="4" spans="1:11" s="1" customFormat="1" ht="32.25" customHeight="1">
      <c r="A4" s="40" t="s">
        <v>8</v>
      </c>
      <c r="B4" s="41"/>
      <c r="C4" s="47" t="s">
        <v>9</v>
      </c>
      <c r="D4" s="32" t="s">
        <v>77</v>
      </c>
      <c r="E4" s="33"/>
      <c r="F4" s="33"/>
      <c r="G4" s="29"/>
      <c r="H4" s="45" t="s">
        <v>76</v>
      </c>
      <c r="I4" s="45"/>
      <c r="J4" s="46"/>
      <c r="K4" s="24" t="s">
        <v>10</v>
      </c>
    </row>
    <row r="5" spans="1:11" s="1" customFormat="1" ht="46.5" customHeight="1">
      <c r="A5" s="23" t="s">
        <v>11</v>
      </c>
      <c r="B5" s="22" t="s">
        <v>12</v>
      </c>
      <c r="C5" s="48"/>
      <c r="D5" s="22" t="s">
        <v>13</v>
      </c>
      <c r="E5" s="22" t="s">
        <v>14</v>
      </c>
      <c r="F5" s="16" t="s">
        <v>15</v>
      </c>
      <c r="G5" s="22" t="s">
        <v>16</v>
      </c>
      <c r="H5" s="22" t="s">
        <v>17</v>
      </c>
      <c r="I5" s="22" t="s">
        <v>18</v>
      </c>
      <c r="J5" s="22" t="s">
        <v>19</v>
      </c>
      <c r="K5" s="21" t="s">
        <v>16</v>
      </c>
    </row>
    <row r="6" spans="1:12" ht="19.5" customHeight="1">
      <c r="A6" s="18" t="s">
        <v>4</v>
      </c>
      <c r="B6" s="17" t="s">
        <v>20</v>
      </c>
      <c r="C6" s="20">
        <f>SUM(C7:C33)</f>
        <v>1921298869205.2898</v>
      </c>
      <c r="D6" s="19">
        <f aca="true" t="shared" si="0" ref="D6:K6">SUM(D7:D33)</f>
        <v>1522876570262</v>
      </c>
      <c r="E6" s="19">
        <f t="shared" si="0"/>
        <v>31581098995</v>
      </c>
      <c r="F6" s="19">
        <f t="shared" si="0"/>
        <v>88907729945</v>
      </c>
      <c r="G6" s="19">
        <f t="shared" si="0"/>
        <v>9464117695</v>
      </c>
      <c r="H6" s="19">
        <f t="shared" si="0"/>
        <v>233506059078.15997</v>
      </c>
      <c r="I6" s="19">
        <f t="shared" si="0"/>
        <v>1830474</v>
      </c>
      <c r="J6" s="19">
        <f t="shared" si="0"/>
        <v>21776343685.13</v>
      </c>
      <c r="K6" s="20">
        <f t="shared" si="0"/>
        <v>13185119071</v>
      </c>
      <c r="L6" s="51"/>
    </row>
    <row r="7" spans="1:11" ht="19.5" customHeight="1">
      <c r="A7" s="18" t="s">
        <v>21</v>
      </c>
      <c r="B7" s="17" t="s">
        <v>22</v>
      </c>
      <c r="C7" s="20">
        <v>169604719</v>
      </c>
      <c r="D7" s="19" t="s">
        <v>23</v>
      </c>
      <c r="E7" s="19">
        <v>16156841</v>
      </c>
      <c r="F7" s="19">
        <v>20163033</v>
      </c>
      <c r="G7" s="19">
        <v>11869841</v>
      </c>
      <c r="H7" s="19" t="s">
        <v>23</v>
      </c>
      <c r="I7" s="19" t="s">
        <v>23</v>
      </c>
      <c r="J7" s="19">
        <v>121415004</v>
      </c>
      <c r="K7" s="20" t="s">
        <v>23</v>
      </c>
    </row>
    <row r="8" spans="1:11" ht="19.5" customHeight="1">
      <c r="A8" s="18" t="s">
        <v>24</v>
      </c>
      <c r="B8" s="17" t="s">
        <v>25</v>
      </c>
      <c r="C8" s="20">
        <v>215996593443.37997</v>
      </c>
      <c r="D8" s="19" t="s">
        <v>23</v>
      </c>
      <c r="E8" s="19">
        <v>151142313</v>
      </c>
      <c r="F8" s="19">
        <v>34224343902</v>
      </c>
      <c r="G8" s="19">
        <v>186072799</v>
      </c>
      <c r="H8" s="19">
        <v>181354735209.37997</v>
      </c>
      <c r="I8" s="19" t="s">
        <v>23</v>
      </c>
      <c r="J8" s="19">
        <v>80299220</v>
      </c>
      <c r="K8" s="20" t="s">
        <v>23</v>
      </c>
    </row>
    <row r="9" spans="1:11" ht="19.5" customHeight="1">
      <c r="A9" s="18" t="s">
        <v>26</v>
      </c>
      <c r="B9" s="17" t="s">
        <v>27</v>
      </c>
      <c r="C9" s="20">
        <v>8985539</v>
      </c>
      <c r="D9" s="19" t="s">
        <v>23</v>
      </c>
      <c r="E9" s="19">
        <v>702992</v>
      </c>
      <c r="F9" s="19" t="s">
        <v>23</v>
      </c>
      <c r="G9" s="19">
        <v>7109016</v>
      </c>
      <c r="H9" s="19" t="s">
        <v>23</v>
      </c>
      <c r="I9" s="19" t="s">
        <v>23</v>
      </c>
      <c r="J9" s="19">
        <v>1173531</v>
      </c>
      <c r="K9" s="20" t="s">
        <v>23</v>
      </c>
    </row>
    <row r="10" spans="1:11" ht="19.5" customHeight="1">
      <c r="A10" s="18" t="s">
        <v>28</v>
      </c>
      <c r="B10" s="17" t="s">
        <v>29</v>
      </c>
      <c r="C10" s="20">
        <v>7018727384</v>
      </c>
      <c r="D10" s="19" t="s">
        <v>23</v>
      </c>
      <c r="E10" s="19">
        <v>220220296</v>
      </c>
      <c r="F10" s="19">
        <v>6243197677</v>
      </c>
      <c r="G10" s="19">
        <v>22651906</v>
      </c>
      <c r="H10" s="19" t="s">
        <v>23</v>
      </c>
      <c r="I10" s="19" t="s">
        <v>23</v>
      </c>
      <c r="J10" s="19">
        <v>532657505</v>
      </c>
      <c r="K10" s="20" t="s">
        <v>23</v>
      </c>
    </row>
    <row r="11" spans="1:11" ht="19.5" customHeight="1">
      <c r="A11" s="18" t="s">
        <v>30</v>
      </c>
      <c r="B11" s="17" t="s">
        <v>31</v>
      </c>
      <c r="C11" s="20">
        <v>46125861</v>
      </c>
      <c r="D11" s="19" t="s">
        <v>23</v>
      </c>
      <c r="E11" s="19">
        <v>49565</v>
      </c>
      <c r="F11" s="19">
        <v>29037468</v>
      </c>
      <c r="G11" s="19">
        <v>6992305</v>
      </c>
      <c r="H11" s="19" t="s">
        <v>23</v>
      </c>
      <c r="I11" s="19" t="s">
        <v>23</v>
      </c>
      <c r="J11" s="19">
        <v>10046523</v>
      </c>
      <c r="K11" s="20" t="s">
        <v>23</v>
      </c>
    </row>
    <row r="12" spans="1:11" ht="19.5" customHeight="1">
      <c r="A12" s="18" t="s">
        <v>32</v>
      </c>
      <c r="B12" s="17" t="s">
        <v>33</v>
      </c>
      <c r="C12" s="20">
        <v>57319419</v>
      </c>
      <c r="D12" s="19" t="s">
        <v>23</v>
      </c>
      <c r="E12" s="19">
        <v>53434075</v>
      </c>
      <c r="F12" s="19">
        <v>494</v>
      </c>
      <c r="G12" s="19">
        <v>2042975</v>
      </c>
      <c r="H12" s="19" t="s">
        <v>23</v>
      </c>
      <c r="I12" s="19" t="s">
        <v>23</v>
      </c>
      <c r="J12" s="19">
        <v>1841875</v>
      </c>
      <c r="K12" s="20" t="s">
        <v>23</v>
      </c>
    </row>
    <row r="13" spans="1:11" ht="19.5" customHeight="1">
      <c r="A13" s="18" t="s">
        <v>34</v>
      </c>
      <c r="B13" s="17" t="s">
        <v>35</v>
      </c>
      <c r="C13" s="20">
        <v>4978909249</v>
      </c>
      <c r="D13" s="19" t="s">
        <v>23</v>
      </c>
      <c r="E13" s="19">
        <v>573284340</v>
      </c>
      <c r="F13" s="19">
        <v>3023681320</v>
      </c>
      <c r="G13" s="19">
        <v>113703165</v>
      </c>
      <c r="H13" s="19">
        <v>500000000</v>
      </c>
      <c r="I13" s="19" t="s">
        <v>23</v>
      </c>
      <c r="J13" s="19">
        <v>765775964</v>
      </c>
      <c r="K13" s="20">
        <v>2464460</v>
      </c>
    </row>
    <row r="14" spans="1:11" ht="19.5" customHeight="1">
      <c r="A14" s="18" t="s">
        <v>36</v>
      </c>
      <c r="B14" s="17" t="s">
        <v>37</v>
      </c>
      <c r="C14" s="20">
        <v>3909601349</v>
      </c>
      <c r="D14" s="19" t="s">
        <v>23</v>
      </c>
      <c r="E14" s="19">
        <v>4982991</v>
      </c>
      <c r="F14" s="19">
        <v>3388555449</v>
      </c>
      <c r="G14" s="19">
        <v>43195510</v>
      </c>
      <c r="H14" s="19" t="s">
        <v>23</v>
      </c>
      <c r="I14" s="19" t="s">
        <v>23</v>
      </c>
      <c r="J14" s="19">
        <v>472867399</v>
      </c>
      <c r="K14" s="20" t="s">
        <v>23</v>
      </c>
    </row>
    <row r="15" spans="1:11" ht="19.5" customHeight="1">
      <c r="A15" s="18" t="s">
        <v>38</v>
      </c>
      <c r="B15" s="17" t="s">
        <v>39</v>
      </c>
      <c r="C15" s="20">
        <f>SUM(D15:K15)</f>
        <v>14332207609</v>
      </c>
      <c r="D15" s="19" t="s">
        <v>23</v>
      </c>
      <c r="E15" s="50">
        <f>10194297923+1746650000-9644133511</f>
        <v>2296814412</v>
      </c>
      <c r="F15" s="19">
        <v>547802</v>
      </c>
      <c r="G15" s="19">
        <v>839661618</v>
      </c>
      <c r="H15" s="19">
        <v>744480000</v>
      </c>
      <c r="I15" s="19" t="s">
        <v>23</v>
      </c>
      <c r="J15" s="50">
        <f>2542699604+7263269360+634214151</f>
        <v>10440183115</v>
      </c>
      <c r="K15" s="20">
        <v>10520662</v>
      </c>
    </row>
    <row r="16" spans="1:11" ht="19.5" customHeight="1">
      <c r="A16" s="18" t="s">
        <v>40</v>
      </c>
      <c r="B16" s="17" t="s">
        <v>41</v>
      </c>
      <c r="C16" s="20">
        <v>1568172440729.91</v>
      </c>
      <c r="D16" s="19">
        <v>1522876570262</v>
      </c>
      <c r="E16" s="19">
        <v>5503309543</v>
      </c>
      <c r="F16" s="19">
        <v>717523981</v>
      </c>
      <c r="G16" s="19">
        <v>5434404596</v>
      </c>
      <c r="H16" s="19">
        <v>16425619351.779999</v>
      </c>
      <c r="I16" s="19">
        <v>1830474</v>
      </c>
      <c r="J16" s="19">
        <v>4848582449.13</v>
      </c>
      <c r="K16" s="20">
        <v>12364600073</v>
      </c>
    </row>
    <row r="17" spans="1:11" ht="19.5" customHeight="1">
      <c r="A17" s="18" t="s">
        <v>42</v>
      </c>
      <c r="B17" s="17" t="s">
        <v>43</v>
      </c>
      <c r="C17" s="20">
        <v>1148399373</v>
      </c>
      <c r="D17" s="19" t="s">
        <v>23</v>
      </c>
      <c r="E17" s="19">
        <v>33863753</v>
      </c>
      <c r="F17" s="19">
        <v>47362329</v>
      </c>
      <c r="G17" s="19">
        <v>32862927</v>
      </c>
      <c r="H17" s="19" t="s">
        <v>23</v>
      </c>
      <c r="I17" s="19" t="s">
        <v>23</v>
      </c>
      <c r="J17" s="19">
        <v>1034310364</v>
      </c>
      <c r="K17" s="20" t="s">
        <v>23</v>
      </c>
    </row>
    <row r="18" spans="1:11" ht="19.5" customHeight="1">
      <c r="A18" s="18" t="s">
        <v>44</v>
      </c>
      <c r="B18" s="17" t="s">
        <v>45</v>
      </c>
      <c r="C18" s="20">
        <v>17776907623</v>
      </c>
      <c r="D18" s="19" t="s">
        <v>23</v>
      </c>
      <c r="E18" s="19">
        <v>17482572452</v>
      </c>
      <c r="F18" s="19">
        <v>4582903</v>
      </c>
      <c r="G18" s="19">
        <v>32309390</v>
      </c>
      <c r="H18" s="19" t="s">
        <v>23</v>
      </c>
      <c r="I18" s="19" t="s">
        <v>23</v>
      </c>
      <c r="J18" s="19">
        <v>257442878</v>
      </c>
      <c r="K18" s="20" t="s">
        <v>23</v>
      </c>
    </row>
    <row r="19" spans="1:11" ht="19.5" customHeight="1">
      <c r="A19" s="18" t="s">
        <v>46</v>
      </c>
      <c r="B19" s="17" t="s">
        <v>47</v>
      </c>
      <c r="C19" s="20">
        <v>17059762968</v>
      </c>
      <c r="D19" s="19" t="s">
        <v>23</v>
      </c>
      <c r="E19" s="19">
        <v>174563306</v>
      </c>
      <c r="F19" s="19">
        <v>5443835713</v>
      </c>
      <c r="G19" s="19">
        <v>1912007025</v>
      </c>
      <c r="H19" s="19">
        <v>7892898787</v>
      </c>
      <c r="I19" s="19" t="s">
        <v>23</v>
      </c>
      <c r="J19" s="19">
        <v>828924261</v>
      </c>
      <c r="K19" s="20">
        <v>807533876</v>
      </c>
    </row>
    <row r="20" spans="1:11" ht="19.5" customHeight="1">
      <c r="A20" s="18" t="s">
        <v>48</v>
      </c>
      <c r="B20" s="17" t="s">
        <v>49</v>
      </c>
      <c r="C20" s="20">
        <v>62578816673</v>
      </c>
      <c r="D20" s="19" t="s">
        <v>23</v>
      </c>
      <c r="E20" s="19">
        <v>4220600925</v>
      </c>
      <c r="F20" s="19">
        <v>32303873994</v>
      </c>
      <c r="G20" s="19">
        <v>370526147</v>
      </c>
      <c r="H20" s="19">
        <v>25202376306</v>
      </c>
      <c r="I20" s="19" t="s">
        <v>23</v>
      </c>
      <c r="J20" s="19">
        <v>481439301</v>
      </c>
      <c r="K20" s="20" t="s">
        <v>23</v>
      </c>
    </row>
    <row r="21" spans="1:11" ht="19.5" customHeight="1">
      <c r="A21" s="18" t="s">
        <v>50</v>
      </c>
      <c r="B21" s="17" t="s">
        <v>51</v>
      </c>
      <c r="C21" s="20">
        <v>877538371</v>
      </c>
      <c r="D21" s="19" t="s">
        <v>23</v>
      </c>
      <c r="E21" s="19">
        <v>334821685</v>
      </c>
      <c r="F21" s="19">
        <v>525197650</v>
      </c>
      <c r="G21" s="19">
        <v>11280626</v>
      </c>
      <c r="H21" s="19" t="s">
        <v>23</v>
      </c>
      <c r="I21" s="19" t="s">
        <v>23</v>
      </c>
      <c r="J21" s="19">
        <v>6238410</v>
      </c>
      <c r="K21" s="20" t="s">
        <v>23</v>
      </c>
    </row>
    <row r="22" spans="1:11" ht="19.5" customHeight="1">
      <c r="A22" s="18" t="s">
        <v>52</v>
      </c>
      <c r="B22" s="17" t="s">
        <v>53</v>
      </c>
      <c r="C22" s="20">
        <v>511541</v>
      </c>
      <c r="D22" s="19" t="s">
        <v>23</v>
      </c>
      <c r="E22" s="19">
        <v>17312</v>
      </c>
      <c r="F22" s="19" t="s">
        <v>23</v>
      </c>
      <c r="G22" s="19">
        <v>7213</v>
      </c>
      <c r="H22" s="19" t="s">
        <v>23</v>
      </c>
      <c r="I22" s="19" t="s">
        <v>23</v>
      </c>
      <c r="J22" s="19">
        <v>487016</v>
      </c>
      <c r="K22" s="20" t="s">
        <v>23</v>
      </c>
    </row>
    <row r="23" spans="1:11" ht="19.5" customHeight="1">
      <c r="A23" s="18" t="s">
        <v>54</v>
      </c>
      <c r="B23" s="17" t="s">
        <v>55</v>
      </c>
      <c r="C23" s="20">
        <v>13907222</v>
      </c>
      <c r="D23" s="19" t="s">
        <v>23</v>
      </c>
      <c r="E23" s="19">
        <v>197719</v>
      </c>
      <c r="F23" s="19">
        <v>87298</v>
      </c>
      <c r="G23" s="19">
        <v>10023156</v>
      </c>
      <c r="H23" s="19" t="s">
        <v>23</v>
      </c>
      <c r="I23" s="19" t="s">
        <v>23</v>
      </c>
      <c r="J23" s="19">
        <v>3599049</v>
      </c>
      <c r="K23" s="20" t="s">
        <v>23</v>
      </c>
    </row>
    <row r="24" spans="1:11" ht="19.5" customHeight="1">
      <c r="A24" s="18" t="s">
        <v>56</v>
      </c>
      <c r="B24" s="17" t="s">
        <v>57</v>
      </c>
      <c r="C24" s="20">
        <v>322868529</v>
      </c>
      <c r="D24" s="19" t="s">
        <v>23</v>
      </c>
      <c r="E24" s="19">
        <v>37797161</v>
      </c>
      <c r="F24" s="19">
        <v>279719089</v>
      </c>
      <c r="G24" s="19">
        <v>3737101</v>
      </c>
      <c r="H24" s="19" t="s">
        <v>23</v>
      </c>
      <c r="I24" s="19" t="s">
        <v>23</v>
      </c>
      <c r="J24" s="19">
        <v>1615178</v>
      </c>
      <c r="K24" s="20" t="s">
        <v>23</v>
      </c>
    </row>
    <row r="25" spans="1:11" ht="19.5" customHeight="1">
      <c r="A25" s="18" t="s">
        <v>58</v>
      </c>
      <c r="B25" s="17" t="s">
        <v>59</v>
      </c>
      <c r="C25" s="20">
        <v>1783284361</v>
      </c>
      <c r="D25" s="19" t="s">
        <v>23</v>
      </c>
      <c r="E25" s="19">
        <v>158193675</v>
      </c>
      <c r="F25" s="19">
        <v>514903942</v>
      </c>
      <c r="G25" s="19">
        <v>258062796</v>
      </c>
      <c r="H25" s="19">
        <v>613467424</v>
      </c>
      <c r="I25" s="19" t="s">
        <v>23</v>
      </c>
      <c r="J25" s="19">
        <v>238656524</v>
      </c>
      <c r="K25" s="20" t="s">
        <v>23</v>
      </c>
    </row>
    <row r="26" spans="1:11" ht="19.5" customHeight="1">
      <c r="A26" s="18" t="s">
        <v>60</v>
      </c>
      <c r="B26" s="17" t="s">
        <v>61</v>
      </c>
      <c r="C26" s="20">
        <v>2381047737</v>
      </c>
      <c r="D26" s="19" t="s">
        <v>23</v>
      </c>
      <c r="E26" s="19">
        <v>87490686</v>
      </c>
      <c r="F26" s="19">
        <v>1824081731</v>
      </c>
      <c r="G26" s="19">
        <v>16776060</v>
      </c>
      <c r="H26" s="19">
        <v>50000000</v>
      </c>
      <c r="I26" s="19" t="s">
        <v>23</v>
      </c>
      <c r="J26" s="19">
        <v>402699260</v>
      </c>
      <c r="K26" s="20" t="s">
        <v>23</v>
      </c>
    </row>
    <row r="27" spans="1:11" ht="19.5" customHeight="1">
      <c r="A27" s="18" t="s">
        <v>62</v>
      </c>
      <c r="B27" s="17" t="s">
        <v>63</v>
      </c>
      <c r="C27" s="20">
        <v>136384827</v>
      </c>
      <c r="D27" s="19" t="s">
        <v>23</v>
      </c>
      <c r="E27" s="19">
        <v>40191659</v>
      </c>
      <c r="F27" s="19">
        <v>83816470</v>
      </c>
      <c r="G27" s="19">
        <v>663938</v>
      </c>
      <c r="H27" s="19" t="s">
        <v>23</v>
      </c>
      <c r="I27" s="19" t="s">
        <v>23</v>
      </c>
      <c r="J27" s="19">
        <v>11712760</v>
      </c>
      <c r="K27" s="20" t="s">
        <v>23</v>
      </c>
    </row>
    <row r="28" spans="1:11" ht="19.5" customHeight="1">
      <c r="A28" s="18" t="s">
        <v>64</v>
      </c>
      <c r="B28" s="17" t="s">
        <v>65</v>
      </c>
      <c r="C28" s="20">
        <v>295230053</v>
      </c>
      <c r="D28" s="19" t="s">
        <v>23</v>
      </c>
      <c r="E28" s="19">
        <v>17150169</v>
      </c>
      <c r="F28" s="19">
        <v>54213393</v>
      </c>
      <c r="G28" s="19">
        <v>91815702</v>
      </c>
      <c r="H28" s="19" t="s">
        <v>23</v>
      </c>
      <c r="I28" s="19" t="s">
        <v>23</v>
      </c>
      <c r="J28" s="19">
        <v>132050789</v>
      </c>
      <c r="K28" s="20" t="s">
        <v>23</v>
      </c>
    </row>
    <row r="29" spans="1:11" ht="19.5" customHeight="1">
      <c r="A29" s="18" t="s">
        <v>66</v>
      </c>
      <c r="B29" s="17" t="s">
        <v>67</v>
      </c>
      <c r="C29" s="20">
        <v>335979945</v>
      </c>
      <c r="D29" s="19" t="s">
        <v>23</v>
      </c>
      <c r="E29" s="19">
        <v>115596597</v>
      </c>
      <c r="F29" s="19">
        <v>1158</v>
      </c>
      <c r="G29" s="19">
        <v>26768437</v>
      </c>
      <c r="H29" s="19" t="s">
        <v>23</v>
      </c>
      <c r="I29" s="19" t="s">
        <v>23</v>
      </c>
      <c r="J29" s="19">
        <v>193613753</v>
      </c>
      <c r="K29" s="20" t="s">
        <v>23</v>
      </c>
    </row>
    <row r="30" spans="1:11" ht="19.5" customHeight="1">
      <c r="A30" s="18" t="s">
        <v>68</v>
      </c>
      <c r="B30" s="17" t="s">
        <v>69</v>
      </c>
      <c r="C30" s="20">
        <v>143761918</v>
      </c>
      <c r="D30" s="19" t="s">
        <v>23</v>
      </c>
      <c r="E30" s="19">
        <v>49792411</v>
      </c>
      <c r="F30" s="19">
        <v>18689101</v>
      </c>
      <c r="G30" s="19">
        <v>21125278</v>
      </c>
      <c r="H30" s="19" t="s">
        <v>23</v>
      </c>
      <c r="I30" s="19" t="s">
        <v>23</v>
      </c>
      <c r="J30" s="19">
        <v>54155128</v>
      </c>
      <c r="K30" s="20" t="s">
        <v>23</v>
      </c>
    </row>
    <row r="31" spans="1:11" ht="38.25" customHeight="1">
      <c r="A31" s="18" t="s">
        <v>70</v>
      </c>
      <c r="B31" s="17" t="s">
        <v>71</v>
      </c>
      <c r="C31" s="20">
        <v>724939635</v>
      </c>
      <c r="D31" s="19" t="s">
        <v>23</v>
      </c>
      <c r="E31" s="19">
        <v>332198</v>
      </c>
      <c r="F31" s="19">
        <v>3922</v>
      </c>
      <c r="G31" s="19">
        <v>1361775</v>
      </c>
      <c r="H31" s="19">
        <v>722482000</v>
      </c>
      <c r="I31" s="19" t="s">
        <v>23</v>
      </c>
      <c r="J31" s="19">
        <v>759740</v>
      </c>
      <c r="K31" s="20" t="s">
        <v>23</v>
      </c>
    </row>
    <row r="32" spans="1:11" ht="38.25" customHeight="1">
      <c r="A32" s="18" t="s">
        <v>72</v>
      </c>
      <c r="B32" s="17" t="s">
        <v>73</v>
      </c>
      <c r="C32" s="20">
        <v>994103042</v>
      </c>
      <c r="D32" s="19" t="s">
        <v>23</v>
      </c>
      <c r="E32" s="19">
        <v>7571234</v>
      </c>
      <c r="F32" s="19">
        <v>160303221</v>
      </c>
      <c r="G32" s="19">
        <v>6644698</v>
      </c>
      <c r="H32" s="19" t="s">
        <v>23</v>
      </c>
      <c r="I32" s="19" t="s">
        <v>23</v>
      </c>
      <c r="J32" s="19">
        <v>819583889</v>
      </c>
      <c r="K32" s="20" t="s">
        <v>23</v>
      </c>
    </row>
    <row r="33" spans="1:11" ht="19.5" customHeight="1">
      <c r="A33" s="18" t="s">
        <v>74</v>
      </c>
      <c r="B33" s="17" t="s">
        <v>75</v>
      </c>
      <c r="C33" s="20">
        <v>34910085</v>
      </c>
      <c r="D33" s="19" t="s">
        <v>23</v>
      </c>
      <c r="E33" s="19">
        <v>248685</v>
      </c>
      <c r="F33" s="19">
        <v>6905</v>
      </c>
      <c r="G33" s="19">
        <v>441695</v>
      </c>
      <c r="H33" s="19" t="s">
        <v>23</v>
      </c>
      <c r="I33" s="19" t="s">
        <v>23</v>
      </c>
      <c r="J33" s="19">
        <v>34212800</v>
      </c>
      <c r="K33" s="20" t="s">
        <v>23</v>
      </c>
    </row>
    <row r="34" spans="1:11" ht="19.5" customHeight="1">
      <c r="A34" s="25"/>
      <c r="B34" s="26"/>
      <c r="C34" s="27"/>
      <c r="D34" s="28"/>
      <c r="E34" s="28"/>
      <c r="F34" s="28"/>
      <c r="G34" s="28"/>
      <c r="H34" s="28"/>
      <c r="I34" s="28"/>
      <c r="J34" s="28"/>
      <c r="K34" s="27"/>
    </row>
  </sheetData>
  <sheetProtection/>
  <mergeCells count="11">
    <mergeCell ref="D1:F1"/>
    <mergeCell ref="G1:K1"/>
    <mergeCell ref="H4:J4"/>
    <mergeCell ref="C4:C5"/>
    <mergeCell ref="D2:F2"/>
    <mergeCell ref="G2:I2"/>
    <mergeCell ref="D4:F4"/>
    <mergeCell ref="G3:I3"/>
    <mergeCell ref="D3:F3"/>
    <mergeCell ref="A3:B3"/>
    <mergeCell ref="A4:B4"/>
  </mergeCells>
  <printOptions horizontalCentered="1"/>
  <pageMargins left="0.5905511811023623" right="0.629921259842519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headerFooter>
    <oddFooter>&amp;L&amp;C&amp;"標楷體,標準"&amp;10&amp;P&amp;R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林秀鈴</cp:lastModifiedBy>
  <cp:lastPrinted>2018-04-11T07:23:16Z</cp:lastPrinted>
  <dcterms:created xsi:type="dcterms:W3CDTF">2014-06-09T07:35:15Z</dcterms:created>
  <dcterms:modified xsi:type="dcterms:W3CDTF">2018-04-16T14:03:30Z</dcterms:modified>
  <cp:category/>
  <cp:version/>
  <cp:contentType/>
  <cp:contentStatus/>
</cp:coreProperties>
</file>