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決算電腦檔\106決算\"/>
    </mc:Choice>
  </mc:AlternateContent>
  <bookViews>
    <workbookView xWindow="0" yWindow="0" windowWidth="20490" windowHeight="8220"/>
  </bookViews>
  <sheets>
    <sheet name="平衡表" sheetId="3" r:id="rId1"/>
    <sheet name="資本資產表" sheetId="2" r:id="rId2"/>
    <sheet name="長期投資-特別預算" sheetId="1" state="hidden" r:id="rId3"/>
    <sheet name="融資本年度" sheetId="4" r:id="rId4"/>
    <sheet name="融資累計表 " sheetId="5" r:id="rId5"/>
    <sheet name="歲入本年度" sheetId="6" r:id="rId6"/>
    <sheet name="歲入累計表" sheetId="7" r:id="rId7"/>
    <sheet name="歲出本年度" sheetId="8" r:id="rId8"/>
    <sheet name="歲出累計表" sheetId="9" r:id="rId9"/>
  </sheets>
  <definedNames>
    <definedName name="_xlnm.Print_Area" localSheetId="0">平衡表!$A$1:$F$34</definedName>
    <definedName name="_xlnm.Print_Area" localSheetId="2">'長期投資-特別預算'!$A$1:$F$42</definedName>
    <definedName name="_xlnm.Print_Area" localSheetId="5">歲入本年度!$A$1:$O$19</definedName>
    <definedName name="_xlnm.Print_Area" localSheetId="6">歲入累計表!$A$1:$M$23</definedName>
    <definedName name="_xlnm.Print_Area" localSheetId="7">歲出本年度!$A$1:$O$253</definedName>
    <definedName name="_xlnm.Print_Area" localSheetId="8">歲出累計表!$A$1:$M$256</definedName>
    <definedName name="_xlnm.Print_Area" localSheetId="1">資本資產表!$A$1:$F$24</definedName>
    <definedName name="_xlnm.Print_Area" localSheetId="3">融資本年度!$A$1:$I$29</definedName>
    <definedName name="_xlnm.Print_Area" localSheetId="4">'融資累計表 '!$A$1:$H$29</definedName>
    <definedName name="_xlnm.Print_Titles" localSheetId="0">平衡表!$1:$1</definedName>
    <definedName name="_xlnm.Print_Titles" localSheetId="2">'長期投資-特別預算'!$1:$4</definedName>
    <definedName name="_xlnm.Print_Titles" localSheetId="7">歲出本年度!$1:$5</definedName>
    <definedName name="_xlnm.Print_Titles" localSheetId="8">歲出累計表!$1:$5</definedName>
    <definedName name="_xlnm.Print_Titles" localSheetId="1">資本資產表!$1:$1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F2" i="2"/>
  <c r="C5" i="2"/>
  <c r="C9" i="2"/>
  <c r="C23" i="2"/>
  <c r="F23" i="2"/>
  <c r="C17" i="1" l="1"/>
  <c r="D17" i="1" s="1"/>
  <c r="D16" i="1" s="1"/>
  <c r="C16" i="1"/>
  <c r="B16" i="1"/>
  <c r="D15" i="1"/>
  <c r="D14" i="1"/>
  <c r="D13" i="1"/>
  <c r="D12" i="1" s="1"/>
  <c r="C12" i="1"/>
  <c r="B12" i="1"/>
  <c r="B11" i="1" s="1"/>
  <c r="D8" i="1"/>
  <c r="C7" i="1"/>
  <c r="C6" i="1" s="1"/>
  <c r="C5" i="1" s="1"/>
  <c r="B7" i="1"/>
  <c r="D7" i="1" l="1"/>
  <c r="C11" i="1"/>
  <c r="C10" i="1" s="1"/>
  <c r="C9" i="1" s="1"/>
  <c r="C18" i="1" s="1"/>
  <c r="D11" i="1"/>
  <c r="D10" i="1" s="1"/>
  <c r="D9" i="1" s="1"/>
  <c r="B10" i="1"/>
  <c r="B9" i="1" s="1"/>
  <c r="B6" i="1"/>
  <c r="B5" i="1" l="1"/>
  <c r="D6" i="1"/>
  <c r="B18" i="1" l="1"/>
  <c r="D5" i="1"/>
  <c r="D18" i="1" s="1"/>
</calcChain>
</file>

<file path=xl/sharedStrings.xml><?xml version="1.0" encoding="utf-8"?>
<sst xmlns="http://schemas.openxmlformats.org/spreadsheetml/2006/main" count="2208" uniqueCount="511">
  <si>
    <t xml:space="preserve">         中央政府前瞻基礎建設計畫第1期特別預算年度會計報告</t>
    <phoneticPr fontId="3" type="noConversion"/>
  </si>
  <si>
    <r>
      <t xml:space="preserve">   資本資產表科目明細表</t>
    </r>
    <r>
      <rPr>
        <sz val="16"/>
        <rFont val="新細明體"/>
        <family val="1"/>
        <charset val="136"/>
      </rPr>
      <t>—</t>
    </r>
    <r>
      <rPr>
        <sz val="16"/>
        <rFont val="標楷體"/>
        <family val="4"/>
        <charset val="136"/>
      </rPr>
      <t>長期投資</t>
    </r>
    <phoneticPr fontId="3" type="noConversion"/>
  </si>
  <si>
    <t xml:space="preserve">                 中華民國106年12月31日</t>
    <phoneticPr fontId="3" type="noConversion"/>
  </si>
  <si>
    <t>單位：新臺幣元</t>
    <phoneticPr fontId="3" type="noConversion"/>
  </si>
  <si>
    <t>投資事業名稱</t>
    <phoneticPr fontId="3" type="noConversion"/>
  </si>
  <si>
    <t>投資成本</t>
    <phoneticPr fontId="3" type="noConversion"/>
  </si>
  <si>
    <t>評價調整</t>
    <phoneticPr fontId="3" type="noConversion"/>
  </si>
  <si>
    <t>合計</t>
    <phoneticPr fontId="3" type="noConversion"/>
  </si>
  <si>
    <t>股數</t>
    <phoneticPr fontId="3" type="noConversion"/>
  </si>
  <si>
    <t>備註</t>
    <phoneticPr fontId="3" type="noConversion"/>
  </si>
  <si>
    <t>一、採權益法之股權投資</t>
    <phoneticPr fontId="3" type="noConversion"/>
  </si>
  <si>
    <t xml:space="preserve">   國營事業</t>
    <phoneticPr fontId="3" type="noConversion"/>
  </si>
  <si>
    <t>　</t>
  </si>
  <si>
    <t xml:space="preserve">      交通部主管</t>
    <phoneticPr fontId="3" type="noConversion"/>
  </si>
  <si>
    <t xml:space="preserve">           交通部臺灣鐵路管理局</t>
    <phoneticPr fontId="3" type="noConversion"/>
  </si>
  <si>
    <t>二、其他長期投資</t>
    <phoneticPr fontId="3" type="noConversion"/>
  </si>
  <si>
    <t xml:space="preserve">   作業基金</t>
    <phoneticPr fontId="3" type="noConversion"/>
  </si>
  <si>
    <t xml:space="preserve">      教育部主管</t>
    <phoneticPr fontId="3" type="noConversion"/>
  </si>
  <si>
    <t xml:space="preserve">           國立大學校院校務基金(彙總)</t>
    <phoneticPr fontId="3" type="noConversion"/>
  </si>
  <si>
    <t xml:space="preserve">           教育部投資</t>
    <phoneticPr fontId="3" type="noConversion"/>
  </si>
  <si>
    <t>權益法</t>
    <phoneticPr fontId="3" type="noConversion"/>
  </si>
  <si>
    <t xml:space="preserve">           國教署投資</t>
    <phoneticPr fontId="3" type="noConversion"/>
  </si>
  <si>
    <t>成本法</t>
    <phoneticPr fontId="3" type="noConversion"/>
  </si>
  <si>
    <t xml:space="preserve">           國立社教機構作業基金</t>
    <phoneticPr fontId="3" type="noConversion"/>
  </si>
  <si>
    <t xml:space="preserve">           國立高級中等學校校務基金</t>
    <phoneticPr fontId="3" type="noConversion"/>
  </si>
  <si>
    <t>權益法</t>
    <phoneticPr fontId="3" type="noConversion"/>
  </si>
  <si>
    <t>總                計</t>
    <phoneticPr fontId="3" type="noConversion"/>
  </si>
  <si>
    <t xml:space="preserve"> </t>
    <phoneticPr fontId="3" type="noConversion"/>
  </si>
  <si>
    <t/>
  </si>
  <si>
    <t>　　合　　　　計　　　　　　</t>
    <phoneticPr fontId="3" type="noConversion"/>
  </si>
  <si>
    <t>　　無形資產</t>
  </si>
  <si>
    <t>　無形資產</t>
  </si>
  <si>
    <t>　　購建中固定資產</t>
  </si>
  <si>
    <t>　　雜項設備</t>
  </si>
  <si>
    <t>　　機械及設備</t>
  </si>
  <si>
    <t>　固定資產</t>
  </si>
  <si>
    <t>　　其他長期投資</t>
  </si>
  <si>
    <t>　　採權益法之股權投資</t>
    <phoneticPr fontId="3" type="noConversion"/>
  </si>
  <si>
    <t>　資本資產總額</t>
  </si>
  <si>
    <t>　長期投資</t>
  </si>
  <si>
    <t>金　　　額</t>
  </si>
  <si>
    <t>科　  目　　</t>
    <phoneticPr fontId="3" type="noConversion"/>
  </si>
  <si>
    <t>科目</t>
    <phoneticPr fontId="22" type="noConversion"/>
  </si>
  <si>
    <r>
      <rPr>
        <sz val="10"/>
        <color indexed="8"/>
        <rFont val="新細明體"/>
        <family val="1"/>
        <charset val="136"/>
      </rPr>
      <t>資產</t>
    </r>
    <phoneticPr fontId="3" type="noConversion"/>
  </si>
  <si>
    <t>負債</t>
    <phoneticPr fontId="3" type="noConversion"/>
  </si>
  <si>
    <r>
      <rPr>
        <sz val="10"/>
        <color indexed="8"/>
        <rFont val="新細明體"/>
        <family val="1"/>
        <charset val="136"/>
      </rPr>
      <t>流動資產</t>
    </r>
    <phoneticPr fontId="22" type="noConversion"/>
  </si>
  <si>
    <t>流動負債</t>
    <phoneticPr fontId="22" type="noConversion"/>
  </si>
  <si>
    <t>現金</t>
    <phoneticPr fontId="3" type="noConversion"/>
  </si>
  <si>
    <t>應付款項</t>
    <phoneticPr fontId="3" type="noConversion"/>
  </si>
  <si>
    <r>
      <rPr>
        <sz val="10"/>
        <color indexed="8"/>
        <rFont val="新細明體"/>
        <family val="1"/>
        <charset val="136"/>
      </rPr>
      <t>預付款</t>
    </r>
    <phoneticPr fontId="3" type="noConversion"/>
  </si>
  <si>
    <t>應付其他政府款</t>
    <phoneticPr fontId="3" type="noConversion"/>
  </si>
  <si>
    <t>預付其他基金款</t>
    <phoneticPr fontId="3" type="noConversion"/>
  </si>
  <si>
    <t>存入保證金</t>
    <phoneticPr fontId="3" type="noConversion"/>
  </si>
  <si>
    <r>
      <rPr>
        <sz val="10"/>
        <color indexed="8"/>
        <rFont val="新細明體"/>
        <family val="1"/>
        <charset val="136"/>
      </rPr>
      <t>預付其他政府款</t>
    </r>
    <phoneticPr fontId="3" type="noConversion"/>
  </si>
  <si>
    <t>應付代收款</t>
    <phoneticPr fontId="3" type="noConversion"/>
  </si>
  <si>
    <r>
      <rPr>
        <sz val="10"/>
        <color indexed="8"/>
        <rFont val="新細明體"/>
        <family val="1"/>
        <charset val="136"/>
      </rPr>
      <t>淨資產</t>
    </r>
    <phoneticPr fontId="22" type="noConversion"/>
  </si>
  <si>
    <r>
      <rPr>
        <sz val="10"/>
        <color indexed="9"/>
        <rFont val="新細明體"/>
        <family val="1"/>
        <charset val="136"/>
      </rPr>
      <t>資產負債淨額</t>
    </r>
    <phoneticPr fontId="22" type="noConversion"/>
  </si>
  <si>
    <r>
      <rPr>
        <sz val="10"/>
        <color indexed="9"/>
        <rFont val="新細明體"/>
        <family val="1"/>
        <charset val="136"/>
      </rPr>
      <t>資產負債淨額</t>
    </r>
    <phoneticPr fontId="3" type="noConversion"/>
  </si>
  <si>
    <r>
      <rPr>
        <sz val="10"/>
        <color indexed="8"/>
        <rFont val="新細明體"/>
        <family val="1"/>
        <charset val="136"/>
      </rPr>
      <t>合　計　</t>
    </r>
    <phoneticPr fontId="3" type="noConversion"/>
  </si>
  <si>
    <t>賒借收入</t>
    <phoneticPr fontId="42" type="noConversion"/>
  </si>
  <si>
    <t>公債收入</t>
    <phoneticPr fontId="42" type="noConversion"/>
  </si>
  <si>
    <t xml:space="preserve">    國庫署</t>
    <phoneticPr fontId="22" type="noConversion"/>
  </si>
  <si>
    <t>公債及賒借收入</t>
    <phoneticPr fontId="42" type="noConversion"/>
  </si>
  <si>
    <t>合　　　　計　</t>
    <phoneticPr fontId="48" type="noConversion"/>
  </si>
  <si>
    <t>合    　　   計</t>
    <phoneticPr fontId="22" type="noConversion"/>
  </si>
  <si>
    <t>以前年度
分配數餘額</t>
    <phoneticPr fontId="50" type="noConversion"/>
  </si>
  <si>
    <t>本年度分配數</t>
    <phoneticPr fontId="22" type="noConversion"/>
  </si>
  <si>
    <t>合     　　   計</t>
    <phoneticPr fontId="22" type="noConversion"/>
  </si>
  <si>
    <t xml:space="preserve"> 預 算 增 減 數</t>
    <phoneticPr fontId="22" type="noConversion"/>
  </si>
  <si>
    <t>原 預 算 數</t>
    <phoneticPr fontId="48" type="noConversion"/>
  </si>
  <si>
    <t>分配數餘額</t>
    <phoneticPr fontId="22" type="noConversion"/>
  </si>
  <si>
    <t>本年度收入實現數</t>
    <phoneticPr fontId="48" type="noConversion"/>
  </si>
  <si>
    <t>分     配      預       算       數</t>
    <phoneticPr fontId="22" type="noConversion"/>
  </si>
  <si>
    <t>全　部　計　畫　預　算　數</t>
    <phoneticPr fontId="48" type="noConversion"/>
  </si>
  <si>
    <t>項　　　　　　目</t>
    <phoneticPr fontId="0" type="noConversion"/>
  </si>
  <si>
    <t>單位：新臺幣元</t>
    <phoneticPr fontId="48" type="noConversion"/>
  </si>
  <si>
    <t>至106年12月31日止</t>
    <phoneticPr fontId="22" type="noConversion"/>
  </si>
  <si>
    <t>中華民國106年9月13日</t>
    <phoneticPr fontId="22" type="noConversion"/>
  </si>
  <si>
    <t>─本年度部分</t>
  </si>
  <si>
    <t>融資調度執行表</t>
    <phoneticPr fontId="42" type="noConversion"/>
  </si>
  <si>
    <t>第1期特別預算年度會計報告</t>
    <phoneticPr fontId="22" type="noConversion"/>
  </si>
  <si>
    <t>中央政府前瞻基礎建設計畫</t>
    <phoneticPr fontId="48" type="noConversion"/>
  </si>
  <si>
    <t>中央政府前瞻基礎建設計畫</t>
    <phoneticPr fontId="41" type="noConversion"/>
  </si>
  <si>
    <t>第1期特別預算年度會計報告</t>
    <phoneticPr fontId="22" type="noConversion"/>
  </si>
  <si>
    <t>融資調度</t>
    <phoneticPr fontId="41" type="noConversion"/>
  </si>
  <si>
    <t>執行累計表</t>
  </si>
  <si>
    <t>中華民國106年9月13日</t>
    <phoneticPr fontId="22" type="noConversion"/>
  </si>
  <si>
    <t>至106年12月31日止</t>
    <phoneticPr fontId="22" type="noConversion"/>
  </si>
  <si>
    <t>單位：新臺幣元</t>
    <phoneticPr fontId="41" type="noConversion"/>
  </si>
  <si>
    <t>項　　　　　　目</t>
    <phoneticPr fontId="41" type="noConversion"/>
  </si>
  <si>
    <t>全　部　計　畫　預　算　數</t>
    <phoneticPr fontId="41" type="noConversion"/>
  </si>
  <si>
    <t>分配累計數</t>
    <phoneticPr fontId="22" type="noConversion"/>
  </si>
  <si>
    <t>實現累計數</t>
    <phoneticPr fontId="22" type="noConversion"/>
  </si>
  <si>
    <t>分 配 數 餘 額</t>
    <phoneticPr fontId="22" type="noConversion"/>
  </si>
  <si>
    <t>全部計畫
未分配預算數</t>
    <phoneticPr fontId="22" type="noConversion"/>
  </si>
  <si>
    <t>原   預   算   數</t>
  </si>
  <si>
    <t>預     算 
增  減  數</t>
    <phoneticPr fontId="41" type="noConversion"/>
  </si>
  <si>
    <t>合       　　   計</t>
  </si>
  <si>
    <t>合　　　　計　</t>
    <phoneticPr fontId="41" type="noConversion"/>
  </si>
  <si>
    <t>公債及賒借收入</t>
    <phoneticPr fontId="42" type="noConversion"/>
  </si>
  <si>
    <t xml:space="preserve">    國庫署</t>
    <phoneticPr fontId="22" type="noConversion"/>
  </si>
  <si>
    <t>公債收入</t>
    <phoneticPr fontId="42" type="noConversion"/>
  </si>
  <si>
    <t>賒借收入</t>
    <phoneticPr fontId="42" type="noConversion"/>
  </si>
  <si>
    <t>中央政府前瞻基礎建設計畫</t>
    <phoneticPr fontId="22" type="noConversion"/>
  </si>
  <si>
    <t>歲入預算執行表</t>
    <phoneticPr fontId="50" type="noConversion"/>
  </si>
  <si>
    <t>經資門併計</t>
    <phoneticPr fontId="22" type="noConversion"/>
  </si>
  <si>
    <t>單位：新臺幣元</t>
    <phoneticPr fontId="50" type="noConversion"/>
  </si>
  <si>
    <t>科　　　　　　目</t>
    <phoneticPr fontId="22" type="noConversion"/>
  </si>
  <si>
    <t>全　部　計　畫　預　算　數</t>
    <phoneticPr fontId="50" type="noConversion"/>
  </si>
  <si>
    <t>分　配　預　算　數</t>
    <phoneticPr fontId="22" type="noConversion"/>
  </si>
  <si>
    <t>本　  　年　  　度 　  　收　  　入　  　數</t>
    <phoneticPr fontId="22" type="noConversion"/>
  </si>
  <si>
    <t xml:space="preserve"> 分 配 數 餘 額</t>
    <phoneticPr fontId="22" type="noConversion"/>
  </si>
  <si>
    <t>款</t>
  </si>
  <si>
    <t>項</t>
  </si>
  <si>
    <t>目</t>
  </si>
  <si>
    <t>節</t>
  </si>
  <si>
    <t>名　　　稱</t>
    <phoneticPr fontId="57" type="noConversion"/>
  </si>
  <si>
    <t>原 預 算 數</t>
    <phoneticPr fontId="22" type="noConversion"/>
  </si>
  <si>
    <t>預    算
增  減  數</t>
    <phoneticPr fontId="22" type="noConversion"/>
  </si>
  <si>
    <t>合　   計</t>
    <phoneticPr fontId="22" type="noConversion"/>
  </si>
  <si>
    <t>本年度分配數</t>
    <phoneticPr fontId="22" type="noConversion"/>
  </si>
  <si>
    <t>以前年度
分配數餘額</t>
    <phoneticPr fontId="50" type="noConversion"/>
  </si>
  <si>
    <t>合  　    計</t>
    <phoneticPr fontId="22" type="noConversion"/>
  </si>
  <si>
    <t>實   現   數</t>
    <phoneticPr fontId="22" type="noConversion"/>
  </si>
  <si>
    <t>預  收  數</t>
    <phoneticPr fontId="22" type="noConversion"/>
  </si>
  <si>
    <r>
      <rPr>
        <sz val="12"/>
        <rFont val="新細明體"/>
        <family val="1"/>
        <charset val="136"/>
      </rPr>
      <t>　</t>
    </r>
  </si>
  <si>
    <t>　合　　　　計　</t>
  </si>
  <si>
    <t>0700000000
財產收入</t>
  </si>
  <si>
    <t>0765010000
科技部</t>
    <phoneticPr fontId="22" type="noConversion"/>
  </si>
  <si>
    <t>0765010100
財產孳息</t>
    <phoneticPr fontId="22" type="noConversion"/>
  </si>
  <si>
    <t>0765010101
利息收入</t>
    <phoneticPr fontId="22" type="noConversion"/>
  </si>
  <si>
    <t>1100000000
其他收入</t>
  </si>
  <si>
    <t>1165200000
中部科學工業園區
管理局及所屬</t>
    <phoneticPr fontId="22" type="noConversion"/>
  </si>
  <si>
    <t>1165200900
雜項收入</t>
    <phoneticPr fontId="22" type="noConversion"/>
  </si>
  <si>
    <t>1165200909
其他雜項收入</t>
    <phoneticPr fontId="22" type="noConversion"/>
  </si>
  <si>
    <t>1165200909
其他雜項收入</t>
    <phoneticPr fontId="22" type="noConversion"/>
  </si>
  <si>
    <t>1165200900
雜項收入</t>
    <phoneticPr fontId="22" type="noConversion"/>
  </si>
  <si>
    <t>1165200000
中部科學工業園區
管理局及所屬</t>
    <phoneticPr fontId="22" type="noConversion"/>
  </si>
  <si>
    <t>1100000000
其他收入</t>
    <phoneticPr fontId="22" type="noConversion"/>
  </si>
  <si>
    <t>0765010101
ˉ利息收入</t>
    <phoneticPr fontId="22" type="noConversion"/>
  </si>
  <si>
    <t>0765010100
ˉ財產孳息</t>
    <phoneticPr fontId="22" type="noConversion"/>
  </si>
  <si>
    <t>0765010000
ˉ科技部</t>
    <phoneticPr fontId="22" type="noConversion"/>
  </si>
  <si>
    <t>0700000000
財產收入</t>
    <phoneticPr fontId="22" type="noConversion"/>
  </si>
  <si>
    <t>合 　   計</t>
    <phoneticPr fontId="22" type="noConversion"/>
  </si>
  <si>
    <t>預 算 
增 減 數</t>
    <phoneticPr fontId="22" type="noConversion"/>
  </si>
  <si>
    <t>原 預 算 數</t>
    <phoneticPr fontId="22" type="noConversion"/>
  </si>
  <si>
    <t>名　　　稱</t>
    <phoneticPr fontId="57" type="noConversion"/>
  </si>
  <si>
    <t>全部計畫
未分配預算數</t>
    <phoneticPr fontId="22" type="noConversion"/>
  </si>
  <si>
    <t>分配數餘額</t>
    <phoneticPr fontId="22" type="noConversion"/>
  </si>
  <si>
    <t>預收累計數</t>
    <phoneticPr fontId="22" type="noConversion"/>
  </si>
  <si>
    <t>實現累計數</t>
    <phoneticPr fontId="22" type="noConversion"/>
  </si>
  <si>
    <t>分配累計數</t>
    <phoneticPr fontId="62" type="noConversion"/>
  </si>
  <si>
    <t>全　部　計　畫　預　算　數</t>
    <phoneticPr fontId="22" type="noConversion"/>
  </si>
  <si>
    <t>科　　　　　　目</t>
    <phoneticPr fontId="22" type="noConversion"/>
  </si>
  <si>
    <t>單位：新臺幣元</t>
    <phoneticPr fontId="62" type="noConversion"/>
  </si>
  <si>
    <t>至106年12月31日止</t>
    <phoneticPr fontId="22" type="noConversion"/>
  </si>
  <si>
    <t>中華民國106年9月13日</t>
    <phoneticPr fontId="22" type="noConversion"/>
  </si>
  <si>
    <t>經資門併計</t>
    <phoneticPr fontId="22" type="noConversion"/>
  </si>
  <si>
    <t>歲入預算</t>
    <phoneticPr fontId="50" type="noConversion"/>
  </si>
  <si>
    <t>第1期特別預算年度會計報告</t>
    <phoneticPr fontId="22" type="noConversion"/>
  </si>
  <si>
    <t>中央政府前瞻基礎建設計畫</t>
    <phoneticPr fontId="22" type="noConversion"/>
  </si>
  <si>
    <t>ˉˉˉ4066010101
ˉˉˉ推動資安基礎建設</t>
    <phoneticPr fontId="3" type="noConversion"/>
  </si>
  <si>
    <t>ˉˉ4066010100
ˉˉ數位建設</t>
  </si>
  <si>
    <t>ˉ0066010000
ˉ金融監督管理委員會</t>
    <phoneticPr fontId="3" type="noConversion"/>
  </si>
  <si>
    <t>0066000000
金融監督管理委員會主管</t>
    <phoneticPr fontId="3" type="noConversion"/>
  </si>
  <si>
    <t>14</t>
  </si>
  <si>
    <t>ˉˉˉ5265301010
ˉˉˉ建設下世代科研與
            智慧學習環境</t>
    <phoneticPr fontId="3" type="noConversion"/>
  </si>
  <si>
    <t>ˉˉ5265301000
ˉˉ數位建設</t>
  </si>
  <si>
    <t>ˉ0065300000
ˉ南部科學工業園區管理
    局及所屬</t>
    <phoneticPr fontId="3" type="noConversion"/>
  </si>
  <si>
    <t>ˉˉˉ5265201010
ˉˉˉ建設下世代科研與
            智慧學習環境</t>
    <phoneticPr fontId="3" type="noConversion"/>
  </si>
  <si>
    <t>ˉˉ5265201000
ˉˉ數位建設</t>
  </si>
  <si>
    <t>ˉ0065200000
ˉ中部科學工業園區管理
    局及所屬</t>
    <phoneticPr fontId="3" type="noConversion"/>
  </si>
  <si>
    <t>ˉˉˉ5265012160
ˉˉˉ年輕學者養成</t>
  </si>
  <si>
    <t>ˉˉˉ5265012150
ˉˉˉ重點產業高階人才
            培訓與就業</t>
    <phoneticPr fontId="3" type="noConversion"/>
  </si>
  <si>
    <t>ˉˉˉ5265012140
ˉˉˉ青年科技創新創業
            基地建置</t>
    <phoneticPr fontId="3" type="noConversion"/>
  </si>
  <si>
    <t>ˉˉˉ5265012130
ˉˉˉ推動國際產學聯盟</t>
    <phoneticPr fontId="3" type="noConversion"/>
  </si>
  <si>
    <t>ˉˉˉ5265012120
ˉˉˉ建構開放政府及智
            慧城鄉服務</t>
    <phoneticPr fontId="3" type="noConversion"/>
  </si>
  <si>
    <t>ˉˉˉ5265012110
ˉˉˉ加速綠能科學城建
            置</t>
    <phoneticPr fontId="3" type="noConversion"/>
  </si>
  <si>
    <t>ˉˉ5265012100
ˉˉ非營業特種基金─國
        家科學技術發展基金</t>
    <phoneticPr fontId="3" type="noConversion"/>
  </si>
  <si>
    <t>ˉˉˉ5265011120
ˉˉˉ建設下世代科研與
            智慧學習環境</t>
    <phoneticPr fontId="3" type="noConversion"/>
  </si>
  <si>
    <t>ˉˉˉ5265011110
ˉˉˉ建構開放政府及智
            慧城鄉服務</t>
    <phoneticPr fontId="3" type="noConversion"/>
  </si>
  <si>
    <t>ˉˉ5265011100
ˉˉ數位建設</t>
  </si>
  <si>
    <t>ˉ0065010000
ˉ科技部</t>
  </si>
  <si>
    <t>0065000000
科技部主管</t>
  </si>
  <si>
    <t>13</t>
  </si>
  <si>
    <t>ˉˉˉ5361701110
ˉˉˉ文化生活圈建設</t>
  </si>
  <si>
    <t>ˉˉ5361701100
ˉˉ城鄉建設</t>
  </si>
  <si>
    <t>ˉ0061700000
ˉ國立臺灣史前文化博物
    館</t>
    <phoneticPr fontId="3" type="noConversion"/>
  </si>
  <si>
    <t>ˉˉˉ5361601110
ˉˉˉ文化生活圈建設</t>
  </si>
  <si>
    <t>ˉˉ5361601100
ˉˉ城鄉建設</t>
  </si>
  <si>
    <t>ˉ0061600000
ˉ國立臺灣博物館</t>
  </si>
  <si>
    <t>ˉˉˉ5361501110
ˉˉˉ文化生活圈建設</t>
  </si>
  <si>
    <t>ˉˉ5361501100
ˉˉ城鄉建設</t>
  </si>
  <si>
    <t>ˉ0061500000
ˉ國立臺灣工藝研究發展
    中心</t>
    <phoneticPr fontId="3" type="noConversion"/>
  </si>
  <si>
    <t>ˉˉˉ5361301110
ˉˉˉ文化生活圈建設</t>
  </si>
  <si>
    <t>ˉˉ5361301100
ˉˉ城鄉建設</t>
  </si>
  <si>
    <t>ˉ0061300000
ˉ國立傳統藝術中心</t>
  </si>
  <si>
    <t>ˉˉˉ5361202110
ˉˉˉ發展數位文創</t>
  </si>
  <si>
    <t>ˉˉ5361202100
ˉˉ數位建設</t>
  </si>
  <si>
    <t>ˉ0061200000
ˉ影視及流行音樂產業局</t>
    <phoneticPr fontId="57" type="noConversion"/>
  </si>
  <si>
    <t>ˉˉˉ5361101110
ˉˉˉ文化生活圈建設</t>
  </si>
  <si>
    <t>ˉˉ5361101100
ˉˉ城鄉建設</t>
  </si>
  <si>
    <t>ˉ0061100000
ˉ文化資產局</t>
  </si>
  <si>
    <t>ˉˉˉ5361011210
ˉˉˉ文化生活圈建設</t>
  </si>
  <si>
    <t>ˉˉ5361011200
ˉˉ城鄉建設</t>
  </si>
  <si>
    <t>ˉˉˉ5361011120
ˉˉˉ發展數位文創</t>
  </si>
  <si>
    <t>ˉˉˉ5361011110
ˉˉˉ推動資安基礎建設</t>
  </si>
  <si>
    <t>ˉˉ5361011100
ˉˉ數位建設</t>
  </si>
  <si>
    <t>ˉ0061010000
ˉ文化部</t>
  </si>
  <si>
    <t>0061000000
文化部主管</t>
  </si>
  <si>
    <t>12</t>
  </si>
  <si>
    <t>ˉˉˉ7260010201
ˉˉˉ建構開放政府及智
            慧城鄉服務</t>
    <phoneticPr fontId="3" type="noConversion"/>
  </si>
  <si>
    <t>ˉˉ7260010200
ˉˉ數位建設</t>
  </si>
  <si>
    <t>ˉˉˉ7260010102
ˉˉˉ水與環境</t>
  </si>
  <si>
    <t>ˉˉˉ7260010101
ˉˉˉ水與發展</t>
  </si>
  <si>
    <t>ˉˉ7260010100
ˉˉ水環境建設</t>
  </si>
  <si>
    <t>ˉ0060010000
ˉ環境保護署</t>
  </si>
  <si>
    <t>0060000000
環境保護署主管</t>
  </si>
  <si>
    <t>11</t>
  </si>
  <si>
    <t>ˉˉ6857350200
ˉˉ少子化友善育兒空間
        建設</t>
    <phoneticPr fontId="3" type="noConversion"/>
  </si>
  <si>
    <t>ˉˉˉ6857350101
ˉˉˉ公共服務據點整備</t>
  </si>
  <si>
    <t>ˉˉ6857350100
ˉˉ城鄉建設</t>
  </si>
  <si>
    <t>ˉ0057350000
ˉ社會及家庭署</t>
  </si>
  <si>
    <t>ˉˉˉ7157300101
ˉˉˉ公共服務據點整備</t>
  </si>
  <si>
    <t>ˉˉ7157300100
ˉˉ城鄉建設</t>
  </si>
  <si>
    <t>ˉ0057300000
ˉ國民健康署</t>
  </si>
  <si>
    <t>ˉˉ7157150100
ˉˉ食品安全建設</t>
  </si>
  <si>
    <t>ˉ0057150000
ˉ食品藥物管理署</t>
  </si>
  <si>
    <t>ˉˉˉ7157010202
ˉˉˉ保障寬頻人權</t>
  </si>
  <si>
    <t>ˉˉˉ7157010201
ˉˉˉ推動資安基礎建設</t>
    <phoneticPr fontId="3" type="noConversion"/>
  </si>
  <si>
    <t>ˉˉ7157010200
ˉˉ數位建設</t>
  </si>
  <si>
    <t>ˉˉˉ7157010101
ˉˉˉ公共服務據點整備</t>
  </si>
  <si>
    <t>ˉˉ7157010100
ˉˉ城鄉建設</t>
  </si>
  <si>
    <t>ˉ0057010000
ˉ衛生福利部</t>
  </si>
  <si>
    <t>0057000000
衛生福利部主管</t>
  </si>
  <si>
    <t>ˉˉˉ5851203001
ˉˉˉ水與環境</t>
  </si>
  <si>
    <t>ˉˉ5851203000
ˉˉ水環境建設</t>
  </si>
  <si>
    <t>ˉ0051200000
ˉ漁業署及所屬</t>
  </si>
  <si>
    <t>ˉˉˉ5851031001
ˉˉˉ水與發展</t>
  </si>
  <si>
    <t>ˉˉ5851031000
ˉˉ水環境建設</t>
  </si>
  <si>
    <t>ˉ0051030000
ˉ水土保持局</t>
  </si>
  <si>
    <t>ˉˉˉ5851022101
ˉˉˉ水與發展</t>
  </si>
  <si>
    <t>ˉˉ5851022100
ˉˉ水環境建設</t>
  </si>
  <si>
    <t>ˉˉˉ5851021101
ˉˉˉ中南部觀光鐵路</t>
  </si>
  <si>
    <t>ˉˉ5851021100
ˉˉ軌道建設</t>
  </si>
  <si>
    <t>ˉ0051020000
ˉ林務局</t>
  </si>
  <si>
    <t>ˉˉˉ5851012101
ˉˉˉ建構開放政府及智
            慧城鄉服務</t>
    <phoneticPr fontId="3" type="noConversion"/>
  </si>
  <si>
    <t>ˉˉ5851012100
ˉˉ數位建設</t>
  </si>
  <si>
    <t>ˉˉˉ5851011101
ˉˉˉ水與安全</t>
  </si>
  <si>
    <t>ˉˉ5851011100
ˉˉ水環境建設</t>
  </si>
  <si>
    <t>ˉ0051010000
ˉ農業委員會</t>
  </si>
  <si>
    <t>0051000000
農業委員會主管</t>
  </si>
  <si>
    <t>ˉˉˉ6029712020
ˉˉˉ提升道路品質</t>
  </si>
  <si>
    <t>ˉˉˉ6029712010
ˉˉˉ改善停車問題</t>
    <phoneticPr fontId="3" type="noConversion"/>
  </si>
  <si>
    <t>ˉˉ6029712000
ˉˉ城鄉建設</t>
  </si>
  <si>
    <t>ˉˉˉ6029711010
ˉˉˉ加速綠能科學城建
            置</t>
    <phoneticPr fontId="3" type="noConversion"/>
  </si>
  <si>
    <t>ˉˉ6029711000
ˉˉ綠能建設</t>
  </si>
  <si>
    <t>ˉ0029710000
ˉ公路總局及所屬</t>
  </si>
  <si>
    <t>ˉˉˉ5229211010
ˉˉˉ建構開放政府及智
            慧城鄉服務</t>
    <phoneticPr fontId="3" type="noConversion"/>
  </si>
  <si>
    <t>ˉˉ5229211000
ˉˉ數位建設</t>
  </si>
  <si>
    <t>ˉ0029210000
ˉ中央氣象局</t>
  </si>
  <si>
    <t>ˉˉˉ6029013050
ˉˉˉ中南部觀光鐵路</t>
  </si>
  <si>
    <t>ˉˉˉ6029013040
ˉˉˉ都市推動捷運</t>
    <phoneticPr fontId="3" type="noConversion"/>
  </si>
  <si>
    <t>ˉˉˉ6029013030
ˉˉˉ鐵路立體化及通勤
            提速</t>
    <phoneticPr fontId="3" type="noConversion"/>
  </si>
  <si>
    <t>ˉˉˉ6029013020
ˉˉˉ臺鐵升級及改善東
            部服務</t>
    <phoneticPr fontId="3" type="noConversion"/>
  </si>
  <si>
    <t>ˉˉˉ6029013010
ˉˉˉ高鐵臺鐵連結成網</t>
    <phoneticPr fontId="3" type="noConversion"/>
  </si>
  <si>
    <t>ˉˉ6029013000
ˉˉ軌道建設</t>
  </si>
  <si>
    <t>ˉˉˉ6029012010
ˉˉˉ完備綠能技術及建
            設</t>
    <phoneticPr fontId="3" type="noConversion"/>
  </si>
  <si>
    <t>ˉˉ6029012000
ˉˉ營業基金－臺灣港務
        股份有限公司</t>
    <phoneticPr fontId="3" type="noConversion"/>
  </si>
  <si>
    <t>ˉˉˉ6029011030
ˉˉˉ中南部觀光鐵路</t>
    <phoneticPr fontId="3" type="noConversion"/>
  </si>
  <si>
    <t>ˉˉˉ6029011020
ˉˉˉ臺鐵升級及改善東
            部服務</t>
    <phoneticPr fontId="3" type="noConversion"/>
  </si>
  <si>
    <t>ˉˉˉ6029011010
ˉˉˉ高鐵臺鐵連結成網</t>
    <phoneticPr fontId="3" type="noConversion"/>
  </si>
  <si>
    <t>ˉˉ6029011000
ˉˉ營業基金－臺灣鐵路
        管理局</t>
    <phoneticPr fontId="3" type="noConversion"/>
  </si>
  <si>
    <t>ˉ0029010000
ˉ交通部</t>
  </si>
  <si>
    <t>0029000000
交通部主管</t>
  </si>
  <si>
    <t>ˉˉˉ5926961003
ˉˉˉ前瞻技術驗證及健
            全綠色金融機制</t>
    <phoneticPr fontId="3" type="noConversion"/>
  </si>
  <si>
    <t>ˉˉˉ5926961002
ˉˉˉ加速綠能科學城建
            置</t>
    <phoneticPr fontId="3" type="noConversion"/>
  </si>
  <si>
    <t>ˉˉˉ5926961001
ˉˉˉ完備綠能技術及建
            設</t>
    <phoneticPr fontId="3" type="noConversion"/>
  </si>
  <si>
    <t>ˉˉ5926961000
ˉˉ綠能建設</t>
  </si>
  <si>
    <t>ˉ0026960000
ˉ能源局</t>
  </si>
  <si>
    <t>ˉˉˉ5926801001
ˉˉˉ開發在地型產業園
            區</t>
    <phoneticPr fontId="3" type="noConversion"/>
  </si>
  <si>
    <t>ˉˉ5926801000
ˉˉ城鄉建設</t>
  </si>
  <si>
    <t>ˉ0026800000
ˉ加工出口區管理處及所
    屬</t>
    <phoneticPr fontId="3" type="noConversion"/>
  </si>
  <si>
    <t>ˉˉˉ6126752001
ˉˉˉ開發在地型產業園
            區</t>
    <phoneticPr fontId="3" type="noConversion"/>
  </si>
  <si>
    <t>ˉˉ6126752000
ˉˉ城鄉建設</t>
  </si>
  <si>
    <t>ˉˉˉ6126751001
ˉˉˉ保障寬頻人權</t>
  </si>
  <si>
    <t>ˉˉ6126751000
ˉˉ數位建設</t>
  </si>
  <si>
    <t>ˉ0026750000
ˉ中小企業處</t>
  </si>
  <si>
    <t>ˉˉˉ5826551003
ˉˉˉ水與環境</t>
  </si>
  <si>
    <t>ˉˉˉ5826551002
ˉˉˉ水與安全</t>
  </si>
  <si>
    <t>ˉˉˉ5826551001
ˉˉˉ水與發展</t>
  </si>
  <si>
    <t>ˉˉ5826551000
ˉˉ水環境建設</t>
  </si>
  <si>
    <t>ˉˉˉ5226551002
ˉˉˉ建構開放政府及智
            慧城鄉服務</t>
    <phoneticPr fontId="3" type="noConversion"/>
  </si>
  <si>
    <t>ˉˉˉ5226551001
ˉˉˉ推動資安基礎建設</t>
    <phoneticPr fontId="3" type="noConversion"/>
  </si>
  <si>
    <t>ˉˉ5226551000
ˉˉ數位建設</t>
  </si>
  <si>
    <t>ˉ0026550000
ˉ水利署及所屬</t>
  </si>
  <si>
    <t>ˉˉˉ5226311001
ˉˉˉ前瞻技術驗證及健
            全綠色金融機制</t>
    <phoneticPr fontId="3" type="noConversion"/>
  </si>
  <si>
    <t>ˉˉ5226311000
ˉˉ綠能建設</t>
  </si>
  <si>
    <t>ˉ0026310000
ˉ標準檢驗局及所屬</t>
  </si>
  <si>
    <t>ˉˉˉ5926101001
ˉˉˉ開發在地型產業園
            區</t>
    <phoneticPr fontId="3" type="noConversion"/>
  </si>
  <si>
    <t>ˉˉ5926101000
ˉˉ城鄉建設</t>
  </si>
  <si>
    <t>ˉˉˉ5226101001
ˉˉˉ建構開放政府及智
            慧城鄉服務</t>
    <phoneticPr fontId="3" type="noConversion"/>
  </si>
  <si>
    <t>ˉˉ5226101000
ˉˉ數位建設</t>
  </si>
  <si>
    <t>ˉ0026100000
ˉ工業局</t>
  </si>
  <si>
    <t>ˉˉˉ6126011001
ˉˉˉ公共服務據點整備</t>
  </si>
  <si>
    <t>ˉˉ6126011000
ˉˉ城鄉建設</t>
  </si>
  <si>
    <t>ˉˉˉ5226011003
ˉˉˉ建設下世代科研與
            智慧學習環境</t>
    <phoneticPr fontId="3" type="noConversion"/>
  </si>
  <si>
    <t>ˉˉˉ5226011002
ˉˉˉ建構開放政府及智
            慧城鄉服務</t>
    <phoneticPr fontId="3" type="noConversion"/>
  </si>
  <si>
    <t>ˉˉˉ5226011001
ˉˉˉ推動資安基礎建設</t>
  </si>
  <si>
    <t>ˉˉ5226011000
ˉˉ數位建設</t>
  </si>
  <si>
    <t>ˉ0026010000
ˉ經濟部</t>
  </si>
  <si>
    <t>0026000000
經濟部主管</t>
  </si>
  <si>
    <t>ˉˉˉ3523014010
ˉˉˉ推動資安基礎建設</t>
    <phoneticPr fontId="3" type="noConversion"/>
  </si>
  <si>
    <t>ˉˉ3523014000
ˉˉ數位建設</t>
  </si>
  <si>
    <t>ˉ0023010000
ˉ法務部</t>
  </si>
  <si>
    <t>0023000000
法務部主管</t>
  </si>
  <si>
    <t>ˉˉˉ5321801010
ˉˉˉ保障寬頻人權</t>
  </si>
  <si>
    <t>ˉˉ5321801000
ˉˉ數位建設</t>
  </si>
  <si>
    <t>ˉ0021800000
ˉ國立公共資訊圖書館</t>
  </si>
  <si>
    <t>ˉˉˉ5321731010
ˉˉˉ保障寬頻人權</t>
  </si>
  <si>
    <t>ˉˉ5321731000
ˉˉ數位建設</t>
  </si>
  <si>
    <t>ˉ0021730000
ˉ國家圖書館</t>
  </si>
  <si>
    <t>ˉˉˉ5320202010
ˉˉˉ營造休閒運動環境</t>
    <phoneticPr fontId="3" type="noConversion"/>
  </si>
  <si>
    <t>ˉˉ5320202000
ˉˉ城鄉建設</t>
  </si>
  <si>
    <t>ˉˉˉ5120201010
ˉˉˉ校園社區化改造</t>
    <phoneticPr fontId="3" type="noConversion"/>
  </si>
  <si>
    <t>ˉˉ5120201000
ˉˉ城鄉建設</t>
  </si>
  <si>
    <t>ˉ0020200000
ˉ體育署</t>
  </si>
  <si>
    <t>ˉˉ5120104000
ˉˉ人才培育促進就業建
        設</t>
    <phoneticPr fontId="3" type="noConversion"/>
  </si>
  <si>
    <t>ˉˉ5120103000
ˉˉ少子化友善育兒空間
        建設</t>
    <phoneticPr fontId="3" type="noConversion"/>
  </si>
  <si>
    <t>ˉˉˉ5120102010
ˉˉˉ校園社區化改造</t>
  </si>
  <si>
    <t>ˉˉ5120102000
ˉˉ城鄉建設</t>
  </si>
  <si>
    <t>ˉˉˉ5120101010
ˉˉˉ建設下世代科研與
            智慧學習環境</t>
    <phoneticPr fontId="3" type="noConversion"/>
  </si>
  <si>
    <t>ˉˉ5120101000
ˉˉ數位建設</t>
  </si>
  <si>
    <t>ˉ0020100000
ˉ國民及學前教育署</t>
  </si>
  <si>
    <t>ˉˉ5120013000
ˉˉ人才培育促進就業建
        設</t>
    <phoneticPr fontId="3" type="noConversion"/>
  </si>
  <si>
    <t>ˉˉˉ5120012010
ˉˉˉ校園社區化改造</t>
  </si>
  <si>
    <t>ˉˉ5120012000
ˉˉ城鄉建設</t>
  </si>
  <si>
    <t>ˉˉˉ5120011030
ˉˉˉ建設下世代科研與
            智慧學習環境</t>
    <phoneticPr fontId="3" type="noConversion"/>
  </si>
  <si>
    <t>ˉˉˉ5120011020
ˉˉˉ保障寬頻人權</t>
  </si>
  <si>
    <t>ˉˉˉ5120011010
ˉˉˉ推動資安基礎建設</t>
  </si>
  <si>
    <t>ˉˉ5120011000
ˉˉ數位建設</t>
  </si>
  <si>
    <t>ˉ0020010000
ˉ教育部</t>
  </si>
  <si>
    <t>0020000000
教育部主管</t>
  </si>
  <si>
    <t>ˉˉˉ4017601005
ˉˉˉ推動資安基礎建設</t>
  </si>
  <si>
    <t>ˉˉ4017601000
ˉˉ數位建設</t>
  </si>
  <si>
    <t>ˉ0017600000
ˉ財政資訊中心</t>
  </si>
  <si>
    <t>0017000000
財政部主管</t>
  </si>
  <si>
    <t>ˉˉˉ3808581010
ˉˉˉ保障寬頻人權</t>
  </si>
  <si>
    <t>ˉˉ3808581000
ˉˉ數位建設</t>
  </si>
  <si>
    <t>ˉ0008580000
ˉ移民署</t>
  </si>
  <si>
    <t>ˉˉˉ3808512010
ˉˉˉ公共服務據點整備</t>
    <phoneticPr fontId="3" type="noConversion"/>
  </si>
  <si>
    <t>ˉˉ3808512000
ˉˉ城鄉建設</t>
  </si>
  <si>
    <t>ˉˉˉ3808511010
ˉˉˉ建構開放政府及智
            慧城鄉服務</t>
    <phoneticPr fontId="3" type="noConversion"/>
  </si>
  <si>
    <t>ˉˉ3808511000
ˉˉ數位建設</t>
  </si>
  <si>
    <t>ˉ0008510000
ˉ消防署及所屬</t>
  </si>
  <si>
    <t>ˉˉˉ3808212010
ˉˉˉ公共服務據點整備</t>
  </si>
  <si>
    <t>ˉˉ3808212000
ˉˉ城鄉建設</t>
  </si>
  <si>
    <t>ˉ0008210000
ˉ警政署及所屬</t>
  </si>
  <si>
    <t>ˉˉˉ7208114010
ˉˉˉ加速綠能科學城建
            置</t>
    <phoneticPr fontId="3" type="noConversion"/>
  </si>
  <si>
    <t>ˉˉ7208114000
ˉˉ綠能建設</t>
  </si>
  <si>
    <t>ˉˉˉ7208113030
ˉˉˉ水與環境</t>
  </si>
  <si>
    <t>ˉˉˉ7208113020
ˉˉˉ水與安全</t>
  </si>
  <si>
    <t>ˉˉˉ7208113010
ˉˉˉ水與發展</t>
  </si>
  <si>
    <t>ˉˉ7208113000
ˉˉ水環境建設</t>
  </si>
  <si>
    <t>ˉˉˉ6008112010
ˉˉˉ提升道路品質</t>
  </si>
  <si>
    <t>ˉˉ6008112000
ˉˉ城鄉建設</t>
  </si>
  <si>
    <t>ˉˉˉ5908111010
ˉˉˉ城鎮之心工程</t>
  </si>
  <si>
    <t>ˉˉ5908111000
ˉˉ城鄉建設</t>
  </si>
  <si>
    <t>ˉ0008110000
ˉ營建署及所屬</t>
  </si>
  <si>
    <t>ˉˉˉ3808012010
ˉˉˉ公共服務據點整備</t>
  </si>
  <si>
    <t>ˉˉ3808012000
ˉˉ城鄉建設</t>
  </si>
  <si>
    <t>ˉˉˉ3808011010
ˉˉˉ推動資安基礎建設</t>
  </si>
  <si>
    <t>ˉˉ3808011000
ˉˉ數位建設</t>
  </si>
  <si>
    <t>ˉ0008010000
ˉ內政部</t>
  </si>
  <si>
    <t>0008000000
內政部主管</t>
  </si>
  <si>
    <t>ˉˉˉ6003851020
ˉˉˉ保障寬頻人權</t>
  </si>
  <si>
    <t>ˉˉˉ6003851010
ˉˉˉ推動資安基礎建設</t>
    <phoneticPr fontId="3" type="noConversion"/>
  </si>
  <si>
    <t>ˉˉ6003851000
ˉˉ數位建設</t>
  </si>
  <si>
    <t>ˉ0003850000
ˉ國家通訊傳播委員會</t>
    <phoneticPr fontId="3" type="noConversion"/>
  </si>
  <si>
    <t>ˉˉˉ5303640509
ˉˉˉ客家浪漫臺三線</t>
  </si>
  <si>
    <t>ˉˉ5303640500
ˉˉ城鄉建設</t>
  </si>
  <si>
    <t>ˉ0003640000
ˉ客家委員會及所屬</t>
  </si>
  <si>
    <t>ˉˉˉ3803610510
ˉˉˉ原民部落營造</t>
  </si>
  <si>
    <t>ˉˉ3803610500
ˉˉ城鄉建設</t>
  </si>
  <si>
    <t>ˉˉˉ3803610402
ˉˉˉ保障寬頻人權</t>
  </si>
  <si>
    <t>ˉˉ3803610400
ˉˉ數位建設</t>
  </si>
  <si>
    <t>ˉ0003610000
ˉ原住民族委員會</t>
    <phoneticPr fontId="3" type="noConversion"/>
  </si>
  <si>
    <t>ˉˉˉ6103412001
ˉˉˉ推動資安基礎建設</t>
    <phoneticPr fontId="3" type="noConversion"/>
  </si>
  <si>
    <t>ˉˉ6103412000
ˉˉ數位建設</t>
  </si>
  <si>
    <t>ˉ0003410000
ˉ國家發展委員會</t>
  </si>
  <si>
    <t>ˉˉˉ5303401010
ˉˉˉ發展數位文創</t>
  </si>
  <si>
    <t>ˉˉ5303401000
ˉˉ數位建設</t>
  </si>
  <si>
    <t>ˉ0003400000
ˉ國立故宮博物院</t>
  </si>
  <si>
    <t>ˉˉˉ3303012501
ˉˉˉ推動資安基礎建設</t>
    <phoneticPr fontId="3" type="noConversion"/>
  </si>
  <si>
    <t>ˉˉ3303012500
ˉˉ數位建設</t>
  </si>
  <si>
    <t>ˉ0003010000
ˉ行政院</t>
  </si>
  <si>
    <t>0003000000
行政院主管</t>
  </si>
  <si>
    <t>ˉˉˉ5202405002
ˉˉˉ建設下世代科研與
            智慧學習環境</t>
    <phoneticPr fontId="3" type="noConversion"/>
  </si>
  <si>
    <t>ˉˉˉ5202405001
ˉˉˉ建構開放政府及智
            慧城鄉服務</t>
    <phoneticPr fontId="3" type="noConversion"/>
  </si>
  <si>
    <t>ˉˉ5202405000
ˉˉ數位建設</t>
  </si>
  <si>
    <t>ˉ0002400000
ˉ中央研究院</t>
  </si>
  <si>
    <t>ˉˉˉ5302303001
ˉˉˉ發展數位文創</t>
  </si>
  <si>
    <t>ˉˉ5302303000
ˉˉ數位建設</t>
  </si>
  <si>
    <t>ˉ0002300000
ˉ國史館</t>
  </si>
  <si>
    <t>0002000000
總統府主管</t>
  </si>
  <si>
    <t>合 　   計</t>
    <phoneticPr fontId="22" type="noConversion"/>
  </si>
  <si>
    <t>預  付  數</t>
    <phoneticPr fontId="22" type="noConversion"/>
  </si>
  <si>
    <t>實   現   數</t>
    <phoneticPr fontId="22" type="noConversion"/>
  </si>
  <si>
    <t>以前年度
分配數餘額</t>
    <phoneticPr fontId="50" type="noConversion"/>
  </si>
  <si>
    <t>本年度分配數</t>
    <phoneticPr fontId="22" type="noConversion"/>
  </si>
  <si>
    <t>預  算
增減數</t>
    <phoneticPr fontId="22" type="noConversion"/>
  </si>
  <si>
    <t>原 預 算 數</t>
    <phoneticPr fontId="50" type="noConversion"/>
  </si>
  <si>
    <t>名　　　稱</t>
    <phoneticPr fontId="57" type="noConversion"/>
  </si>
  <si>
    <t xml:space="preserve"> 分 配 數 餘 額</t>
    <phoneticPr fontId="22" type="noConversion"/>
  </si>
  <si>
    <t>本年度支出數</t>
    <phoneticPr fontId="22" type="noConversion"/>
  </si>
  <si>
    <t>預 算數</t>
    <phoneticPr fontId="50" type="noConversion"/>
  </si>
  <si>
    <r>
      <t>分配</t>
    </r>
    <r>
      <rPr>
        <sz val="12"/>
        <rFont val="新細明體"/>
        <family val="1"/>
        <charset val="136"/>
      </rPr>
      <t/>
    </r>
    <phoneticPr fontId="22" type="noConversion"/>
  </si>
  <si>
    <t>全  部  計  畫  預  算  數</t>
    <phoneticPr fontId="50" type="noConversion"/>
  </si>
  <si>
    <t>科        目</t>
    <phoneticPr fontId="22" type="noConversion"/>
  </si>
  <si>
    <t>單位:新臺幣元</t>
  </si>
  <si>
    <t>至106年12月31日止</t>
    <phoneticPr fontId="57" type="noConversion"/>
  </si>
  <si>
    <t>中華民國106年9月13日</t>
    <phoneticPr fontId="57" type="noConversion"/>
  </si>
  <si>
    <t>經資門併計</t>
    <phoneticPr fontId="57" type="noConversion"/>
  </si>
  <si>
    <t>─本年度部分</t>
    <phoneticPr fontId="57" type="noConversion"/>
  </si>
  <si>
    <t>歲出預算執行表</t>
    <phoneticPr fontId="57" type="noConversion"/>
  </si>
  <si>
    <t>第1期特別預算會計報告</t>
    <phoneticPr fontId="3" type="noConversion"/>
  </si>
  <si>
    <t>中央政府前瞻基礎建設計畫</t>
    <phoneticPr fontId="57" type="noConversion"/>
  </si>
  <si>
    <t>ˉˉˉ4066010101
ˉˉˉ推動資安基礎建設</t>
    <phoneticPr fontId="3" type="noConversion"/>
  </si>
  <si>
    <t>ˉ0066010000
ˉ金融監督管理委員會</t>
    <phoneticPr fontId="3" type="noConversion"/>
  </si>
  <si>
    <t>0066000000
金融監督管理委員會主管</t>
    <phoneticPr fontId="3" type="noConversion"/>
  </si>
  <si>
    <t>ˉˉˉ5265301010
ˉˉˉ建設下世代科研與
            智慧學習環境</t>
    <phoneticPr fontId="3" type="noConversion"/>
  </si>
  <si>
    <t>ˉ0065300000
ˉ南部科學工業園區管理
    局及所屬</t>
    <phoneticPr fontId="3" type="noConversion"/>
  </si>
  <si>
    <t>ˉˉˉ5265201010
ˉˉˉ建設下世代科研與
            智慧學習環境</t>
    <phoneticPr fontId="3" type="noConversion"/>
  </si>
  <si>
    <t>ˉ0065200000
ˉ中部科學工業園區管理
    局及所屬</t>
    <phoneticPr fontId="3" type="noConversion"/>
  </si>
  <si>
    <t>ˉˉˉ5265012150
ˉˉˉ重點產業高階人才
            培訓與就業</t>
    <phoneticPr fontId="3" type="noConversion"/>
  </si>
  <si>
    <t>ˉˉˉ5265012140
ˉˉˉ青年科技創新創業
            基地建置</t>
    <phoneticPr fontId="3" type="noConversion"/>
  </si>
  <si>
    <t>ˉˉˉ5265012130
ˉˉˉ推動國際產學聯盟</t>
    <phoneticPr fontId="3" type="noConversion"/>
  </si>
  <si>
    <t>ˉˉˉ5265012120
ˉˉˉ建構開放政府及智
            慧城鄉服務</t>
    <phoneticPr fontId="3" type="noConversion"/>
  </si>
  <si>
    <t>ˉˉˉ5265012110
ˉˉˉ加速綠能科學城建
            置</t>
    <phoneticPr fontId="3" type="noConversion"/>
  </si>
  <si>
    <t>ˉˉ5265012100
ˉˉ非營業特種基金─國
        家科學技術發展基金</t>
    <phoneticPr fontId="3" type="noConversion"/>
  </si>
  <si>
    <t>ˉˉˉ5265011120
ˉˉˉ建設下世代科研與
            智慧學習環境</t>
    <phoneticPr fontId="3" type="noConversion"/>
  </si>
  <si>
    <t>ˉˉˉ5265011110
ˉˉˉ建構開放政府及智
            慧城鄉服務</t>
    <phoneticPr fontId="3" type="noConversion"/>
  </si>
  <si>
    <t>ˉ0061700000
ˉ國立臺灣史前文化博物
    館</t>
    <phoneticPr fontId="3" type="noConversion"/>
  </si>
  <si>
    <t>ˉ0061500000
ˉ國立臺灣工藝研究發展
    中心</t>
    <phoneticPr fontId="3" type="noConversion"/>
  </si>
  <si>
    <t>ˉ0061200000
ˉ影視及流行音樂產業局</t>
  </si>
  <si>
    <t>ˉˉˉ7260010201
ˉˉˉ建構開放政府及智
            慧城鄉服務</t>
    <phoneticPr fontId="3" type="noConversion"/>
  </si>
  <si>
    <t>ˉˉ6857350200
ˉˉ少子化友善育兒空間
        建設</t>
    <phoneticPr fontId="3" type="noConversion"/>
  </si>
  <si>
    <t>ˉˉˉ7157010201
ˉˉˉ推動資安基礎建設</t>
    <phoneticPr fontId="3" type="noConversion"/>
  </si>
  <si>
    <t>ˉˉˉ5851012101
ˉˉˉ建構開放政府及智
            慧城鄉服務</t>
    <phoneticPr fontId="3" type="noConversion"/>
  </si>
  <si>
    <t>ˉˉˉ6029712010
ˉˉˉ改善停車問題</t>
    <phoneticPr fontId="3" type="noConversion"/>
  </si>
  <si>
    <t>ˉˉˉ6029711010
ˉˉˉ加速綠能科學城建
            置</t>
    <phoneticPr fontId="3" type="noConversion"/>
  </si>
  <si>
    <t>ˉˉˉ5229211010
ˉˉˉ建構開放政府及智
            慧城鄉服務</t>
    <phoneticPr fontId="3" type="noConversion"/>
  </si>
  <si>
    <t>ˉˉˉ6029013040
ˉˉˉ都市推動捷運</t>
    <phoneticPr fontId="3" type="noConversion"/>
  </si>
  <si>
    <t>ˉˉˉ6029013030
ˉˉˉ鐵路立體化及通勤
            提速</t>
    <phoneticPr fontId="3" type="noConversion"/>
  </si>
  <si>
    <t>ˉˉˉ6029013020
ˉˉˉ臺鐵升級及改善東
            部服務</t>
    <phoneticPr fontId="3" type="noConversion"/>
  </si>
  <si>
    <t>ˉˉˉ6029013010
ˉˉˉ高鐵臺鐵連結成網</t>
    <phoneticPr fontId="3" type="noConversion"/>
  </si>
  <si>
    <t>ˉˉˉ6029012010
ˉˉˉ完備綠能技術及建
            設</t>
    <phoneticPr fontId="3" type="noConversion"/>
  </si>
  <si>
    <t>ˉˉ6029012000
ˉˉ營業基金－臺灣港務
        股份有限公司</t>
    <phoneticPr fontId="3" type="noConversion"/>
  </si>
  <si>
    <t>ˉˉˉ6029011030
ˉˉˉ中南部觀光鐵路</t>
    <phoneticPr fontId="3" type="noConversion"/>
  </si>
  <si>
    <t>ˉˉˉ6029011020
ˉˉˉ臺鐵升級及改善東
            部服務</t>
    <phoneticPr fontId="3" type="noConversion"/>
  </si>
  <si>
    <t>ˉˉˉ6029011010
ˉˉˉ高鐵臺鐵連結成網</t>
    <phoneticPr fontId="3" type="noConversion"/>
  </si>
  <si>
    <t>ˉˉ6029011000
ˉˉ營業基金－臺灣鐵路
        管理局</t>
    <phoneticPr fontId="3" type="noConversion"/>
  </si>
  <si>
    <t>ˉˉˉ5926961003
ˉˉˉ前瞻技術驗證及健
            全綠色金融機制</t>
    <phoneticPr fontId="3" type="noConversion"/>
  </si>
  <si>
    <t>ˉˉˉ5926961002
ˉˉˉ加速綠能科學城建
            置</t>
    <phoneticPr fontId="3" type="noConversion"/>
  </si>
  <si>
    <t>ˉˉˉ5926961001
ˉˉˉ完備綠能技術及建
            設</t>
    <phoneticPr fontId="3" type="noConversion"/>
  </si>
  <si>
    <t>ˉˉˉ5926801001
ˉˉˉ開發在地型產業園
            區</t>
    <phoneticPr fontId="3" type="noConversion"/>
  </si>
  <si>
    <t>ˉ0026800000
ˉ加工出口區管理處及所
    屬</t>
    <phoneticPr fontId="3" type="noConversion"/>
  </si>
  <si>
    <t>ˉˉˉ6126752001
ˉˉˉ開發在地型產業園
            區</t>
    <phoneticPr fontId="3" type="noConversion"/>
  </si>
  <si>
    <t>ˉˉˉ5226551002
ˉˉˉ建構開放政府及智
            慧城鄉服務</t>
    <phoneticPr fontId="3" type="noConversion"/>
  </si>
  <si>
    <t>ˉˉˉ5226551001
ˉˉˉ推動資安基礎建設</t>
    <phoneticPr fontId="3" type="noConversion"/>
  </si>
  <si>
    <t>ˉˉˉ5226311001
ˉˉˉ前瞻技術驗證及健
            全綠色金融機制</t>
    <phoneticPr fontId="3" type="noConversion"/>
  </si>
  <si>
    <t>ˉˉˉ5926101001
ˉˉˉ開發在地型產業園
            區</t>
    <phoneticPr fontId="3" type="noConversion"/>
  </si>
  <si>
    <t>ˉˉˉ5226101001
ˉˉˉ建構開放政府及智
            慧城鄉服務</t>
    <phoneticPr fontId="3" type="noConversion"/>
  </si>
  <si>
    <t>ˉˉˉ5226011003
ˉˉˉ建設下世代科研與
            智慧學習環境</t>
    <phoneticPr fontId="3" type="noConversion"/>
  </si>
  <si>
    <t>ˉˉˉ5226011002
ˉˉˉ建構開放政府及智
            慧城鄉服務</t>
    <phoneticPr fontId="3" type="noConversion"/>
  </si>
  <si>
    <t>ˉˉˉ3523014010
ˉˉˉ推動資安基礎建設</t>
    <phoneticPr fontId="3" type="noConversion"/>
  </si>
  <si>
    <t>ˉˉˉ5320202010
ˉˉˉ營造休閒運動環境</t>
    <phoneticPr fontId="3" type="noConversion"/>
  </si>
  <si>
    <t>ˉˉˉ5120201010
ˉˉˉ校園社區化改造</t>
    <phoneticPr fontId="3" type="noConversion"/>
  </si>
  <si>
    <t>ˉˉ5120104000
ˉˉ人才培育促進就業建
        設</t>
    <phoneticPr fontId="3" type="noConversion"/>
  </si>
  <si>
    <t>ˉˉ5120103000
ˉˉ少子化友善育兒空間
        建設</t>
    <phoneticPr fontId="3" type="noConversion"/>
  </si>
  <si>
    <t>ˉˉˉ5120101010
ˉˉˉ建設下世代科研與
            智慧學習環境</t>
    <phoneticPr fontId="3" type="noConversion"/>
  </si>
  <si>
    <t>ˉˉ5120013000
ˉˉ人才培育促進就業建
        設</t>
    <phoneticPr fontId="3" type="noConversion"/>
  </si>
  <si>
    <t>ˉˉˉ5120011030
ˉˉˉ建設下世代科研與
            智慧學習環境</t>
    <phoneticPr fontId="3" type="noConversion"/>
  </si>
  <si>
    <t>ˉˉˉ3808512010
ˉˉˉ公共服務據點整備</t>
    <phoneticPr fontId="3" type="noConversion"/>
  </si>
  <si>
    <t>ˉˉˉ3808511010
ˉˉˉ建構開放政府及智
            慧城鄉服務</t>
    <phoneticPr fontId="3" type="noConversion"/>
  </si>
  <si>
    <t>ˉˉˉ7208114010
ˉˉˉ加速綠能科學城建
            置</t>
    <phoneticPr fontId="3" type="noConversion"/>
  </si>
  <si>
    <t>ˉˉˉ6003851010
ˉˉˉ推動資安基礎建設</t>
    <phoneticPr fontId="3" type="noConversion"/>
  </si>
  <si>
    <t>ˉ0003850000
ˉ國家通訊傳播委員會</t>
    <phoneticPr fontId="3" type="noConversion"/>
  </si>
  <si>
    <t>ˉ0003610000
ˉ原住民族委員會</t>
    <phoneticPr fontId="3" type="noConversion"/>
  </si>
  <si>
    <t>ˉˉˉ6103412001
ˉˉˉ推動資安基礎建設</t>
    <phoneticPr fontId="3" type="noConversion"/>
  </si>
  <si>
    <t>ˉˉˉ3303012501
ˉˉˉ推動資安基礎建設</t>
    <phoneticPr fontId="3" type="noConversion"/>
  </si>
  <si>
    <t>ˉˉˉ5202405002
ˉˉˉ建設下世代科研與
            智慧學習環境</t>
    <phoneticPr fontId="3" type="noConversion"/>
  </si>
  <si>
    <t>ˉˉˉ5202405001
ˉˉˉ建構開放政府及智
            慧城鄉服務</t>
    <phoneticPr fontId="3" type="noConversion"/>
  </si>
  <si>
    <r>
      <t>合</t>
    </r>
    <r>
      <rPr>
        <sz val="12"/>
        <color indexed="8"/>
        <rFont val="標楷體"/>
        <family val="4"/>
        <charset val="136"/>
      </rPr>
      <t xml:space="preserve">     　　   計</t>
    </r>
    <phoneticPr fontId="22" type="noConversion"/>
  </si>
  <si>
    <r>
      <t xml:space="preserve"> </t>
    </r>
    <r>
      <rPr>
        <sz val="12"/>
        <color indexed="8"/>
        <rFont val="標楷體"/>
        <family val="4"/>
        <charset val="136"/>
      </rPr>
      <t>預   算
 增 減 數</t>
    </r>
    <phoneticPr fontId="22" type="noConversion"/>
  </si>
  <si>
    <t>原 預 算 數</t>
    <phoneticPr fontId="50" type="noConversion"/>
  </si>
  <si>
    <t>名　　　稱</t>
    <phoneticPr fontId="57" type="noConversion"/>
  </si>
  <si>
    <t>全部計畫
未分配預算數</t>
    <phoneticPr fontId="22" type="noConversion"/>
  </si>
  <si>
    <t>分配數餘額</t>
    <phoneticPr fontId="22" type="noConversion"/>
  </si>
  <si>
    <t>預付累計數</t>
    <phoneticPr fontId="22" type="noConversion"/>
  </si>
  <si>
    <t>實現累計數</t>
    <phoneticPr fontId="22" type="noConversion"/>
  </si>
  <si>
    <t>分配累計數</t>
    <phoneticPr fontId="62" type="noConversion"/>
  </si>
  <si>
    <t>全　部　計　畫　預　算　數</t>
    <phoneticPr fontId="22" type="noConversion"/>
  </si>
  <si>
    <t>科                   目</t>
    <phoneticPr fontId="22" type="noConversion"/>
  </si>
  <si>
    <t>至106年12月31日止</t>
    <phoneticPr fontId="22" type="noConversion"/>
  </si>
  <si>
    <t>中華民國106年9月13日</t>
    <phoneticPr fontId="22" type="noConversion"/>
  </si>
  <si>
    <t>經資門併計</t>
    <phoneticPr fontId="3" type="noConversion"/>
  </si>
  <si>
    <t>執行累計表</t>
    <phoneticPr fontId="3" type="noConversion"/>
  </si>
  <si>
    <t>歲出預算</t>
    <phoneticPr fontId="3" type="noConversion"/>
  </si>
  <si>
    <t>第1期特別預算年度會計報告</t>
    <phoneticPr fontId="3" type="noConversion"/>
  </si>
  <si>
    <t>中央政府前瞻基礎建設計畫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</si>
</sst>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76" formatCode="#,##0.00_ "/>
    <numFmt numFmtId="177" formatCode="_-* #,##0_-;\-* #,##0_-;_-* &quot;-&quot;??_-;_-@_-"/>
    <numFmt numFmtId="178" formatCode="#,##0_ "/>
    <numFmt numFmtId="179" formatCode="#,##0.00;[Red]\-#,##0.00;&quot;…&quot;"/>
    <numFmt numFmtId="180" formatCode="#,##0.00;[Red]\-#,##0.00;&quot;- &quot;"/>
    <numFmt numFmtId="181" formatCode="#,##0.00;[Black]\-#,##0.00;&quot;…&quot;"/>
    <numFmt numFmtId="182" formatCode="_-\ #,##0.00_-;\-\ #,##0.00_-;_-\ &quot;-&quot;_-;_-@_-"/>
  </numFmts>
  <fonts count="75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sz val="8"/>
      <name val="新細明體"/>
      <family val="1"/>
      <charset val="136"/>
    </font>
    <font>
      <sz val="16"/>
      <name val="新細明體"/>
      <family val="1"/>
      <charset val="136"/>
    </font>
    <font>
      <sz val="17"/>
      <name val="新細明體"/>
      <family val="1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color indexed="8"/>
      <name val="標楷體"/>
      <family val="4"/>
      <charset val="136"/>
    </font>
    <font>
      <sz val="8"/>
      <color indexed="8"/>
      <name val="標楷體"/>
      <family val="4"/>
      <charset val="136"/>
    </font>
    <font>
      <sz val="9"/>
      <name val="Arial"/>
      <family val="2"/>
    </font>
    <font>
      <sz val="9"/>
      <name val="標楷體"/>
      <family val="4"/>
      <charset val="136"/>
    </font>
    <font>
      <sz val="9"/>
      <color indexed="8"/>
      <name val="標楷體"/>
      <family val="4"/>
      <charset val="136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9"/>
      <name val="新細明體"/>
      <family val="1"/>
      <charset val="136"/>
      <scheme val="major"/>
    </font>
    <font>
      <sz val="8"/>
      <name val="細明體"/>
      <family val="3"/>
      <charset val="136"/>
    </font>
    <font>
      <sz val="8"/>
      <color indexed="8"/>
      <name val="Arial"/>
      <family val="2"/>
    </font>
    <font>
      <sz val="9"/>
      <name val="細明體"/>
      <family val="3"/>
      <charset val="136"/>
    </font>
    <font>
      <b/>
      <sz val="9"/>
      <name val="Arial"/>
      <family val="2"/>
    </font>
    <font>
      <b/>
      <sz val="9"/>
      <name val="新細明體"/>
      <family val="1"/>
      <charset val="136"/>
    </font>
    <font>
      <b/>
      <sz val="8"/>
      <name val="Arial"/>
      <family val="2"/>
    </font>
    <font>
      <sz val="9"/>
      <color indexed="8"/>
      <name val="細明體"/>
      <family val="3"/>
      <charset val="136"/>
    </font>
    <font>
      <sz val="7"/>
      <color indexed="8"/>
      <name val="Arial"/>
      <family val="2"/>
    </font>
    <font>
      <sz val="12"/>
      <color theme="1"/>
      <name val="新細明體"/>
      <family val="1"/>
      <charset val="136"/>
      <scheme val="minor"/>
    </font>
    <font>
      <sz val="7"/>
      <name val="Arial"/>
      <family val="2"/>
    </font>
    <font>
      <sz val="7"/>
      <name val="新細明體"/>
      <family val="1"/>
      <charset val="136"/>
    </font>
    <font>
      <sz val="7"/>
      <name val="新細明體"/>
      <family val="1"/>
      <charset val="136"/>
      <scheme val="major"/>
    </font>
    <font>
      <sz val="10"/>
      <name val="標楷體"/>
      <family val="4"/>
      <charset val="136"/>
    </font>
    <font>
      <sz val="12"/>
      <color indexed="8"/>
      <name val="標楷體"/>
      <family val="4"/>
      <charset val="136"/>
    </font>
    <font>
      <sz val="14"/>
      <color indexed="8"/>
      <name val="標楷體"/>
      <family val="4"/>
      <charset val="136"/>
    </font>
    <font>
      <sz val="10"/>
      <color indexed="8"/>
      <name val="Arial"/>
      <family val="2"/>
    </font>
    <font>
      <sz val="10"/>
      <color indexed="8"/>
      <name val="新細明體"/>
      <family val="1"/>
      <charset val="136"/>
    </font>
    <font>
      <sz val="6"/>
      <color indexed="8"/>
      <name val="Arial"/>
      <family val="2"/>
    </font>
    <font>
      <sz val="10"/>
      <color theme="0"/>
      <name val="Arial"/>
      <family val="2"/>
    </font>
    <font>
      <sz val="10"/>
      <color indexed="9"/>
      <name val="新細明體"/>
      <family val="1"/>
      <charset val="136"/>
    </font>
    <font>
      <sz val="10"/>
      <color rgb="FFFFFFFF"/>
      <name val="Arial"/>
      <family val="2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ajor"/>
    </font>
    <font>
      <sz val="10"/>
      <name val="Arial"/>
      <family val="2"/>
    </font>
    <font>
      <sz val="11"/>
      <name val="新細明體"/>
      <family val="1"/>
      <charset val="136"/>
      <scheme val="major"/>
    </font>
    <font>
      <sz val="10"/>
      <name val="新細明體"/>
      <family val="1"/>
      <charset val="136"/>
      <scheme val="major"/>
    </font>
    <font>
      <sz val="11"/>
      <name val="Arial"/>
      <family val="2"/>
    </font>
    <font>
      <sz val="10"/>
      <name val="Times New Roman"/>
      <family val="1"/>
    </font>
    <font>
      <sz val="12"/>
      <name val="標楷體"/>
      <family val="4"/>
      <charset val="136"/>
    </font>
    <font>
      <sz val="14"/>
      <name val="華康楷書體W5"/>
      <family val="3"/>
      <charset val="136"/>
    </font>
    <font>
      <sz val="18"/>
      <name val="標楷體"/>
      <family val="4"/>
      <charset val="136"/>
    </font>
    <font>
      <sz val="15"/>
      <name val="標楷體"/>
      <family val="4"/>
      <charset val="136"/>
    </font>
    <font>
      <sz val="14"/>
      <name val="新細明體"/>
      <family val="1"/>
      <charset val="136"/>
      <scheme val="major"/>
    </font>
    <font>
      <b/>
      <sz val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標楷體"/>
      <family val="4"/>
      <charset val="136"/>
    </font>
    <font>
      <b/>
      <u/>
      <sz val="14"/>
      <name val="新細明體"/>
      <family val="1"/>
      <charset val="136"/>
    </font>
    <font>
      <sz val="12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1"/>
      <color indexed="8"/>
      <name val="Arial"/>
      <family val="2"/>
    </font>
    <font>
      <b/>
      <sz val="14"/>
      <name val="華康楷書體W5"/>
      <family val="3"/>
      <charset val="136"/>
    </font>
    <font>
      <sz val="9"/>
      <color indexed="8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8"/>
      <name val="Arial"/>
      <family val="2"/>
    </font>
    <font>
      <sz val="11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sz val="18"/>
      <color indexed="8"/>
      <name val="標楷體"/>
      <family val="4"/>
      <charset val="136"/>
    </font>
    <font>
      <sz val="18"/>
      <color theme="1"/>
      <name val="新細明體"/>
      <family val="1"/>
      <charset val="136"/>
      <scheme val="minor"/>
    </font>
    <font>
      <sz val="15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aj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8" fillId="0" borderId="0">
      <alignment vertical="center"/>
    </xf>
    <xf numFmtId="0" fontId="41" fillId="0" borderId="0"/>
  </cellStyleXfs>
  <cellXfs count="38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NumberFormat="1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49" fontId="3" fillId="0" borderId="6" xfId="0" applyNumberFormat="1" applyFont="1" applyFill="1" applyBorder="1" applyAlignment="1">
      <alignment horizontal="left" vertical="top" wrapText="1"/>
    </xf>
    <xf numFmtId="176" fontId="12" fillId="0" borderId="7" xfId="0" applyNumberFormat="1" applyFont="1" applyFill="1" applyBorder="1" applyAlignment="1">
      <alignment horizontal="right" vertical="top" wrapText="1"/>
    </xf>
    <xf numFmtId="177" fontId="12" fillId="0" borderId="10" xfId="0" applyNumberFormat="1" applyFont="1" applyFill="1" applyBorder="1" applyAlignment="1">
      <alignment horizontal="right" vertical="top" wrapText="1"/>
    </xf>
    <xf numFmtId="49" fontId="13" fillId="0" borderId="11" xfId="0" applyNumberFormat="1" applyFont="1" applyFill="1" applyBorder="1" applyAlignment="1">
      <alignment horizontal="right" vertical="top" wrapText="1"/>
    </xf>
    <xf numFmtId="49" fontId="14" fillId="0" borderId="0" xfId="0" applyNumberFormat="1" applyFont="1" applyBorder="1" applyAlignment="1">
      <alignment horizontal="left" vertical="top" wrapText="1"/>
    </xf>
    <xf numFmtId="176" fontId="12" fillId="0" borderId="11" xfId="0" applyNumberFormat="1" applyFont="1" applyFill="1" applyBorder="1" applyAlignment="1">
      <alignment horizontal="right" vertical="top" wrapText="1"/>
    </xf>
    <xf numFmtId="177" fontId="12" fillId="0" borderId="13" xfId="0" applyNumberFormat="1" applyFont="1" applyFill="1" applyBorder="1" applyAlignment="1">
      <alignment horizontal="right" vertical="top" wrapText="1"/>
    </xf>
    <xf numFmtId="178" fontId="12" fillId="0" borderId="11" xfId="0" applyNumberFormat="1" applyFont="1" applyFill="1" applyBorder="1" applyAlignment="1">
      <alignment horizontal="right" vertical="top"/>
    </xf>
    <xf numFmtId="49" fontId="15" fillId="0" borderId="0" xfId="0" applyNumberFormat="1" applyFont="1" applyBorder="1" applyAlignment="1">
      <alignment vertical="top" wrapText="1"/>
    </xf>
    <xf numFmtId="49" fontId="16" fillId="0" borderId="0" xfId="0" applyNumberFormat="1" applyFont="1" applyBorder="1" applyAlignment="1">
      <alignment vertical="top" wrapText="1"/>
    </xf>
    <xf numFmtId="49" fontId="17" fillId="0" borderId="0" xfId="0" applyNumberFormat="1" applyFont="1" applyBorder="1" applyAlignment="1">
      <alignment vertical="top" wrapText="1"/>
    </xf>
    <xf numFmtId="4" fontId="18" fillId="0" borderId="0" xfId="0" applyNumberFormat="1" applyFont="1" applyBorder="1" applyAlignment="1">
      <alignment horizontal="right" vertical="top" wrapText="1"/>
    </xf>
    <xf numFmtId="43" fontId="12" fillId="0" borderId="11" xfId="0" applyNumberFormat="1" applyFont="1" applyFill="1" applyBorder="1" applyAlignment="1">
      <alignment horizontal="right" vertical="top" wrapText="1"/>
    </xf>
    <xf numFmtId="43" fontId="12" fillId="0" borderId="0" xfId="0" applyNumberFormat="1" applyFont="1" applyFill="1" applyBorder="1" applyAlignment="1">
      <alignment horizontal="right" vertical="top" wrapText="1"/>
    </xf>
    <xf numFmtId="43" fontId="12" fillId="0" borderId="12" xfId="0" applyNumberFormat="1" applyFont="1" applyFill="1" applyBorder="1" applyAlignment="1">
      <alignment horizontal="right" vertical="top" wrapText="1" indent="1"/>
    </xf>
    <xf numFmtId="178" fontId="19" fillId="0" borderId="11" xfId="0" applyNumberFormat="1" applyFont="1" applyFill="1" applyBorder="1" applyAlignment="1">
      <alignment horizontal="left" vertical="top" wrapText="1"/>
    </xf>
    <xf numFmtId="178" fontId="20" fillId="0" borderId="11" xfId="0" applyNumberFormat="1" applyFont="1" applyFill="1" applyBorder="1" applyAlignment="1">
      <alignment horizontal="left" vertical="top" wrapText="1"/>
    </xf>
    <xf numFmtId="43" fontId="12" fillId="0" borderId="0" xfId="0" applyNumberFormat="1" applyFont="1" applyFill="1" applyBorder="1" applyAlignment="1">
      <alignment horizontal="right" vertical="top" wrapText="1" indent="1"/>
    </xf>
    <xf numFmtId="49" fontId="21" fillId="0" borderId="0" xfId="0" applyNumberFormat="1" applyFont="1" applyBorder="1" applyAlignment="1">
      <alignment vertical="top" wrapText="1"/>
    </xf>
    <xf numFmtId="178" fontId="22" fillId="0" borderId="11" xfId="0" applyNumberFormat="1" applyFont="1" applyFill="1" applyBorder="1" applyAlignment="1">
      <alignment horizontal="right" vertical="top"/>
    </xf>
    <xf numFmtId="49" fontId="3" fillId="0" borderId="6" xfId="0" applyNumberFormat="1" applyFont="1" applyBorder="1" applyAlignment="1">
      <alignment horizontal="center" wrapText="1"/>
    </xf>
    <xf numFmtId="43" fontId="12" fillId="0" borderId="11" xfId="0" applyNumberFormat="1" applyFont="1" applyBorder="1" applyAlignment="1">
      <alignment horizontal="right" wrapText="1"/>
    </xf>
    <xf numFmtId="177" fontId="12" fillId="0" borderId="13" xfId="0" applyNumberFormat="1" applyFont="1" applyBorder="1" applyAlignment="1">
      <alignment horizontal="right" wrapText="1"/>
    </xf>
    <xf numFmtId="178" fontId="12" fillId="0" borderId="11" xfId="0" applyNumberFormat="1" applyFont="1" applyBorder="1" applyAlignment="1">
      <alignment horizontal="right"/>
    </xf>
    <xf numFmtId="4" fontId="23" fillId="0" borderId="0" xfId="0" applyNumberFormat="1" applyFont="1" applyBorder="1" applyAlignment="1">
      <alignment horizontal="right" vertical="top" wrapText="1"/>
    </xf>
    <xf numFmtId="49" fontId="24" fillId="0" borderId="6" xfId="0" applyNumberFormat="1" applyFont="1" applyFill="1" applyBorder="1" applyAlignment="1">
      <alignment horizontal="left" vertical="top" wrapText="1"/>
    </xf>
    <xf numFmtId="176" fontId="23" fillId="0" borderId="11" xfId="0" applyNumberFormat="1" applyFont="1" applyFill="1" applyBorder="1" applyAlignment="1">
      <alignment horizontal="right" vertical="top" wrapText="1"/>
    </xf>
    <xf numFmtId="176" fontId="23" fillId="0" borderId="0" xfId="0" applyNumberFormat="1" applyFont="1" applyFill="1" applyBorder="1" applyAlignment="1">
      <alignment horizontal="right" vertical="top" wrapText="1"/>
    </xf>
    <xf numFmtId="176" fontId="23" fillId="0" borderId="12" xfId="0" applyNumberFormat="1" applyFont="1" applyFill="1" applyBorder="1" applyAlignment="1">
      <alignment horizontal="right" vertical="top" wrapText="1" indent="1"/>
    </xf>
    <xf numFmtId="177" fontId="23" fillId="0" borderId="13" xfId="0" applyNumberFormat="1" applyFont="1" applyFill="1" applyBorder="1" applyAlignment="1">
      <alignment horizontal="right" vertical="top" wrapText="1"/>
    </xf>
    <xf numFmtId="4" fontId="25" fillId="0" borderId="0" xfId="0" applyNumberFormat="1" applyFont="1" applyBorder="1" applyAlignment="1">
      <alignment horizontal="right" vertical="top" wrapText="1"/>
    </xf>
    <xf numFmtId="176" fontId="12" fillId="0" borderId="0" xfId="0" applyNumberFormat="1" applyFont="1" applyFill="1" applyBorder="1" applyAlignment="1">
      <alignment horizontal="right" vertical="top" wrapText="1"/>
    </xf>
    <xf numFmtId="176" fontId="12" fillId="0" borderId="12" xfId="0" applyNumberFormat="1" applyFont="1" applyFill="1" applyBorder="1" applyAlignment="1">
      <alignment horizontal="right" vertical="top" wrapText="1" indent="1"/>
    </xf>
    <xf numFmtId="178" fontId="23" fillId="0" borderId="11" xfId="0" applyNumberFormat="1" applyFont="1" applyFill="1" applyBorder="1" applyAlignment="1">
      <alignment horizontal="right" vertical="top"/>
    </xf>
    <xf numFmtId="49" fontId="26" fillId="0" borderId="0" xfId="0" applyNumberFormat="1" applyFont="1" applyBorder="1" applyAlignment="1">
      <alignment vertical="top" wrapText="1"/>
    </xf>
    <xf numFmtId="43" fontId="12" fillId="0" borderId="12" xfId="0" applyNumberFormat="1" applyFont="1" applyFill="1" applyBorder="1" applyAlignment="1">
      <alignment horizontal="left" vertical="top" wrapText="1"/>
    </xf>
    <xf numFmtId="43" fontId="12" fillId="0" borderId="0" xfId="0" applyNumberFormat="1" applyFont="1" applyFill="1" applyBorder="1" applyAlignment="1">
      <alignment horizontal="left" vertical="top" wrapText="1"/>
    </xf>
    <xf numFmtId="176" fontId="12" fillId="0" borderId="0" xfId="0" applyNumberFormat="1" applyFont="1" applyFill="1" applyBorder="1" applyAlignment="1">
      <alignment horizontal="right" vertical="top" wrapText="1" indent="1"/>
    </xf>
    <xf numFmtId="49" fontId="3" fillId="0" borderId="2" xfId="0" applyNumberFormat="1" applyFont="1" applyFill="1" applyBorder="1" applyAlignment="1">
      <alignment horizontal="left" vertical="top" wrapText="1"/>
    </xf>
    <xf numFmtId="176" fontId="12" fillId="0" borderId="4" xfId="0" applyNumberFormat="1" applyFont="1" applyFill="1" applyBorder="1" applyAlignment="1">
      <alignment horizontal="right" vertical="top" wrapText="1"/>
    </xf>
    <xf numFmtId="176" fontId="12" fillId="0" borderId="1" xfId="0" applyNumberFormat="1" applyFont="1" applyFill="1" applyBorder="1" applyAlignment="1">
      <alignment horizontal="right" vertical="top" wrapText="1"/>
    </xf>
    <xf numFmtId="176" fontId="12" fillId="0" borderId="14" xfId="0" applyNumberFormat="1" applyFont="1" applyFill="1" applyBorder="1" applyAlignment="1">
      <alignment horizontal="right" vertical="top" wrapText="1" indent="1"/>
    </xf>
    <xf numFmtId="177" fontId="12" fillId="0" borderId="5" xfId="0" applyNumberFormat="1" applyFont="1" applyFill="1" applyBorder="1" applyAlignment="1">
      <alignment horizontal="right" vertical="top" wrapText="1"/>
    </xf>
    <xf numFmtId="178" fontId="12" fillId="0" borderId="4" xfId="0" applyNumberFormat="1" applyFont="1" applyFill="1" applyBorder="1" applyAlignment="1">
      <alignment horizontal="right" vertical="top"/>
    </xf>
    <xf numFmtId="49" fontId="27" fillId="0" borderId="0" xfId="0" applyNumberFormat="1" applyFont="1" applyBorder="1" applyAlignment="1">
      <alignment vertical="center" wrapText="1"/>
    </xf>
    <xf numFmtId="178" fontId="27" fillId="0" borderId="0" xfId="0" applyNumberFormat="1" applyFont="1" applyBorder="1" applyAlignment="1">
      <alignment horizontal="right" vertical="center" wrapText="1"/>
    </xf>
    <xf numFmtId="178" fontId="27" fillId="0" borderId="0" xfId="0" applyNumberFormat="1" applyFont="1" applyBorder="1" applyAlignment="1">
      <alignment horizontal="right" vertical="center"/>
    </xf>
    <xf numFmtId="178" fontId="27" fillId="0" borderId="0" xfId="0" applyNumberFormat="1" applyFont="1" applyFill="1" applyBorder="1" applyAlignment="1">
      <alignment horizontal="right" vertical="center" wrapText="1"/>
    </xf>
    <xf numFmtId="49" fontId="17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 applyAlignment="1">
      <alignment vertical="center" wrapText="1"/>
    </xf>
    <xf numFmtId="176" fontId="12" fillId="0" borderId="8" xfId="0" applyNumberFormat="1" applyFont="1" applyFill="1" applyBorder="1" applyAlignment="1">
      <alignment horizontal="right" vertical="top" wrapText="1"/>
    </xf>
    <xf numFmtId="176" fontId="12" fillId="0" borderId="9" xfId="0" applyNumberFormat="1" applyFont="1" applyFill="1" applyBorder="1" applyAlignment="1">
      <alignment horizontal="right" vertical="top" wrapText="1" indent="1"/>
    </xf>
    <xf numFmtId="43" fontId="12" fillId="0" borderId="0" xfId="0" applyNumberFormat="1" applyFont="1" applyBorder="1" applyAlignment="1">
      <alignment horizontal="right" wrapText="1"/>
    </xf>
    <xf numFmtId="43" fontId="12" fillId="0" borderId="12" xfId="0" applyNumberFormat="1" applyFont="1" applyBorder="1" applyAlignment="1">
      <alignment horizontal="right" wrapText="1" indent="1"/>
    </xf>
    <xf numFmtId="0" fontId="1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 wrapText="1"/>
    </xf>
    <xf numFmtId="4" fontId="29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 wrapText="1"/>
    </xf>
    <xf numFmtId="49" fontId="29" fillId="0" borderId="0" xfId="0" applyNumberFormat="1" applyFont="1" applyBorder="1" applyAlignment="1">
      <alignment vertical="center" wrapText="1"/>
    </xf>
    <xf numFmtId="4" fontId="29" fillId="0" borderId="0" xfId="0" applyNumberFormat="1" applyFont="1" applyBorder="1" applyAlignment="1">
      <alignment horizontal="right" vertical="center" wrapText="1"/>
    </xf>
    <xf numFmtId="49" fontId="30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vertical="center" wrapText="1"/>
    </xf>
    <xf numFmtId="49" fontId="31" fillId="0" borderId="8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/>
    </xf>
    <xf numFmtId="4" fontId="18" fillId="0" borderId="1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Border="1" applyAlignment="1">
      <alignment vertical="center" wrapText="1"/>
    </xf>
    <xf numFmtId="4" fontId="18" fillId="0" borderId="1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vertical="center" wrapText="1"/>
    </xf>
    <xf numFmtId="49" fontId="29" fillId="0" borderId="15" xfId="0" applyNumberFormat="1" applyFont="1" applyBorder="1" applyAlignment="1">
      <alignment vertical="center" wrapText="1"/>
    </xf>
    <xf numFmtId="49" fontId="29" fillId="0" borderId="6" xfId="0" applyNumberFormat="1" applyFont="1" applyBorder="1" applyAlignment="1">
      <alignment vertical="center" wrapText="1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0" applyNumberFormat="1" applyFont="1" applyBorder="1" applyAlignment="1">
      <alignment horizontal="right" vertical="center" wrapText="1"/>
    </xf>
    <xf numFmtId="49" fontId="19" fillId="0" borderId="6" xfId="0" applyNumberFormat="1" applyFont="1" applyBorder="1" applyAlignment="1">
      <alignment vertical="center" wrapText="1"/>
    </xf>
    <xf numFmtId="4" fontId="18" fillId="0" borderId="6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9" fontId="19" fillId="0" borderId="6" xfId="0" applyNumberFormat="1" applyFont="1" applyBorder="1" applyAlignment="1">
      <alignment horizontal="left" vertical="center" wrapText="1"/>
    </xf>
    <xf numFmtId="49" fontId="32" fillId="0" borderId="0" xfId="0" applyNumberFormat="1" applyFont="1" applyBorder="1" applyAlignment="1">
      <alignment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33" fillId="0" borderId="19" xfId="1" applyNumberFormat="1" applyFont="1" applyBorder="1" applyAlignment="1">
      <alignment horizontal="distributed" vertical="center" wrapText="1" indent="1"/>
    </xf>
    <xf numFmtId="178" fontId="33" fillId="0" borderId="7" xfId="1" applyNumberFormat="1" applyFont="1" applyBorder="1" applyAlignment="1">
      <alignment horizontal="center" vertical="center" wrapText="1"/>
    </xf>
    <xf numFmtId="178" fontId="33" fillId="0" borderId="19" xfId="1" applyNumberFormat="1" applyFont="1" applyBorder="1" applyAlignment="1">
      <alignment horizontal="center" vertical="center" wrapText="1"/>
    </xf>
    <xf numFmtId="178" fontId="33" fillId="0" borderId="8" xfId="1" applyNumberFormat="1" applyFont="1" applyBorder="1" applyAlignment="1">
      <alignment horizontal="center" vertical="center" wrapText="1"/>
    </xf>
    <xf numFmtId="49" fontId="34" fillId="0" borderId="0" xfId="1" applyNumberFormat="1" applyFont="1" applyBorder="1" applyAlignment="1">
      <alignment vertical="center" wrapText="1"/>
    </xf>
    <xf numFmtId="49" fontId="33" fillId="0" borderId="2" xfId="1" applyNumberFormat="1" applyFont="1" applyBorder="1" applyAlignment="1">
      <alignment horizontal="distributed" vertical="center" wrapText="1" indent="1"/>
    </xf>
    <xf numFmtId="178" fontId="33" fillId="0" borderId="4" xfId="1" applyNumberFormat="1" applyFont="1" applyBorder="1" applyAlignment="1">
      <alignment horizontal="center" vertical="center" wrapText="1"/>
    </xf>
    <xf numFmtId="178" fontId="33" fillId="0" borderId="2" xfId="1" applyNumberFormat="1" applyFont="1" applyBorder="1" applyAlignment="1">
      <alignment horizontal="center" vertical="center" wrapText="1"/>
    </xf>
    <xf numFmtId="178" fontId="33" fillId="0" borderId="1" xfId="1" applyNumberFormat="1" applyFont="1" applyBorder="1" applyAlignment="1">
      <alignment horizontal="center" vertical="center" wrapText="1"/>
    </xf>
    <xf numFmtId="49" fontId="35" fillId="0" borderId="19" xfId="1" applyNumberFormat="1" applyFont="1" applyBorder="1" applyAlignment="1">
      <alignment horizontal="left" vertical="center" wrapText="1"/>
    </xf>
    <xf numFmtId="4" fontId="35" fillId="0" borderId="8" xfId="1" applyNumberFormat="1" applyFont="1" applyBorder="1" applyAlignment="1">
      <alignment horizontal="right" vertical="center" wrapText="1"/>
    </xf>
    <xf numFmtId="4" fontId="35" fillId="0" borderId="6" xfId="1" applyNumberFormat="1" applyFont="1" applyBorder="1" applyAlignment="1">
      <alignment horizontal="right" vertical="center" wrapText="1"/>
    </xf>
    <xf numFmtId="49" fontId="36" fillId="0" borderId="19" xfId="1" applyNumberFormat="1" applyFont="1" applyBorder="1" applyAlignment="1">
      <alignment horizontal="left" vertical="center" wrapText="1"/>
    </xf>
    <xf numFmtId="4" fontId="35" fillId="0" borderId="0" xfId="1" applyNumberFormat="1" applyFont="1" applyBorder="1" applyAlignment="1">
      <alignment horizontal="right" vertical="center" wrapText="1"/>
    </xf>
    <xf numFmtId="49" fontId="37" fillId="0" borderId="0" xfId="1" applyNumberFormat="1" applyFont="1" applyBorder="1" applyAlignment="1">
      <alignment vertical="center" wrapText="1"/>
    </xf>
    <xf numFmtId="49" fontId="35" fillId="0" borderId="6" xfId="1" applyNumberFormat="1" applyFont="1" applyBorder="1" applyAlignment="1">
      <alignment horizontal="left" vertical="center" wrapText="1" indent="1"/>
    </xf>
    <xf numFmtId="49" fontId="36" fillId="0" borderId="6" xfId="1" applyNumberFormat="1" applyFont="1" applyBorder="1" applyAlignment="1">
      <alignment horizontal="left" vertical="center" wrapText="1" indent="1"/>
    </xf>
    <xf numFmtId="4" fontId="38" fillId="0" borderId="0" xfId="1" applyNumberFormat="1" applyFont="1" applyBorder="1" applyAlignment="1">
      <alignment horizontal="right" vertical="center" wrapText="1"/>
    </xf>
    <xf numFmtId="49" fontId="36" fillId="0" borderId="6" xfId="1" applyNumberFormat="1" applyFont="1" applyBorder="1" applyAlignment="1">
      <alignment horizontal="left" vertical="center" wrapText="1" indent="2"/>
    </xf>
    <xf numFmtId="49" fontId="35" fillId="0" borderId="6" xfId="1" applyNumberFormat="1" applyFont="1" applyBorder="1" applyAlignment="1">
      <alignment horizontal="left" vertical="center" wrapText="1" indent="2"/>
    </xf>
    <xf numFmtId="4" fontId="21" fillId="0" borderId="6" xfId="1" applyNumberFormat="1" applyFont="1" applyBorder="1" applyAlignment="1">
      <alignment horizontal="right" vertical="center" wrapText="1"/>
    </xf>
    <xf numFmtId="4" fontId="21" fillId="0" borderId="0" xfId="1" applyNumberFormat="1" applyFont="1" applyBorder="1" applyAlignment="1">
      <alignment horizontal="right" vertical="center" wrapText="1"/>
    </xf>
    <xf numFmtId="49" fontId="36" fillId="0" borderId="15" xfId="1" applyNumberFormat="1" applyFont="1" applyBorder="1" applyAlignment="1">
      <alignment horizontal="left" vertical="center" wrapText="1" indent="2"/>
    </xf>
    <xf numFmtId="49" fontId="35" fillId="0" borderId="15" xfId="1" applyNumberFormat="1" applyFont="1" applyBorder="1" applyAlignment="1">
      <alignment vertical="center" wrapText="1"/>
    </xf>
    <xf numFmtId="49" fontId="38" fillId="0" borderId="15" xfId="1" applyNumberFormat="1" applyFont="1" applyBorder="1" applyAlignment="1">
      <alignment horizontal="left" vertical="center" wrapText="1" indent="1"/>
    </xf>
    <xf numFmtId="4" fontId="40" fillId="0" borderId="0" xfId="1" applyNumberFormat="1" applyFont="1" applyBorder="1" applyAlignment="1">
      <alignment horizontal="right" vertical="center" wrapText="1"/>
    </xf>
    <xf numFmtId="49" fontId="38" fillId="0" borderId="15" xfId="1" applyNumberFormat="1" applyFont="1" applyBorder="1" applyAlignment="1">
      <alignment horizontal="left" vertical="center" wrapText="1" indent="2"/>
    </xf>
    <xf numFmtId="4" fontId="27" fillId="0" borderId="0" xfId="1" applyNumberFormat="1" applyFont="1" applyBorder="1" applyAlignment="1">
      <alignment horizontal="right" vertical="center" wrapText="1"/>
    </xf>
    <xf numFmtId="49" fontId="21" fillId="0" borderId="15" xfId="1" applyNumberFormat="1" applyFont="1" applyBorder="1" applyAlignment="1">
      <alignment vertical="center" wrapText="1"/>
    </xf>
    <xf numFmtId="49" fontId="21" fillId="0" borderId="6" xfId="1" applyNumberFormat="1" applyFont="1" applyBorder="1" applyAlignment="1">
      <alignment vertical="center" wrapText="1"/>
    </xf>
    <xf numFmtId="49" fontId="35" fillId="0" borderId="6" xfId="1" applyNumberFormat="1" applyFont="1" applyBorder="1" applyAlignment="1">
      <alignment vertical="center" wrapText="1"/>
    </xf>
    <xf numFmtId="49" fontId="35" fillId="0" borderId="6" xfId="1" applyNumberFormat="1" applyFont="1" applyBorder="1" applyAlignment="1">
      <alignment horizontal="center" vertical="center" wrapText="1"/>
    </xf>
    <xf numFmtId="49" fontId="35" fillId="0" borderId="15" xfId="1" applyNumberFormat="1" applyFont="1" applyBorder="1" applyAlignment="1">
      <alignment horizontal="center" vertical="center" wrapText="1"/>
    </xf>
    <xf numFmtId="4" fontId="27" fillId="0" borderId="6" xfId="1" applyNumberFormat="1" applyFont="1" applyBorder="1" applyAlignment="1">
      <alignment horizontal="right" vertical="center" wrapText="1"/>
    </xf>
    <xf numFmtId="49" fontId="35" fillId="0" borderId="2" xfId="1" applyNumberFormat="1" applyFont="1" applyBorder="1" applyAlignment="1">
      <alignment horizontal="center" vertical="center" wrapText="1"/>
    </xf>
    <xf numFmtId="4" fontId="21" fillId="0" borderId="1" xfId="1" applyNumberFormat="1" applyFont="1" applyBorder="1" applyAlignment="1">
      <alignment horizontal="right" vertical="center" wrapText="1"/>
    </xf>
    <xf numFmtId="4" fontId="35" fillId="0" borderId="2" xfId="1" applyNumberFormat="1" applyFont="1" applyBorder="1" applyAlignment="1">
      <alignment horizontal="right" vertical="center" wrapText="1"/>
    </xf>
    <xf numFmtId="49" fontId="35" fillId="0" borderId="3" xfId="1" applyNumberFormat="1" applyFont="1" applyBorder="1" applyAlignment="1">
      <alignment horizontal="center" vertical="center" wrapText="1"/>
    </xf>
    <xf numFmtId="4" fontId="35" fillId="0" borderId="1" xfId="1" applyNumberFormat="1" applyFont="1" applyBorder="1" applyAlignment="1">
      <alignment horizontal="right" vertical="center" wrapText="1"/>
    </xf>
    <xf numFmtId="49" fontId="21" fillId="0" borderId="0" xfId="1" applyNumberFormat="1" applyFont="1" applyBorder="1" applyAlignment="1">
      <alignment vertical="center" wrapText="1"/>
    </xf>
    <xf numFmtId="0" fontId="42" fillId="0" borderId="0" xfId="2" applyFont="1"/>
    <xf numFmtId="0" fontId="42" fillId="0" borderId="0" xfId="2" applyFont="1" applyBorder="1"/>
    <xf numFmtId="179" fontId="9" fillId="0" borderId="0" xfId="2" applyNumberFormat="1" applyFont="1" applyBorder="1" applyAlignment="1">
      <alignment horizontal="right"/>
    </xf>
    <xf numFmtId="0" fontId="9" fillId="0" borderId="0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0" fontId="43" fillId="0" borderId="0" xfId="2" applyFont="1" applyAlignment="1">
      <alignment vertical="center"/>
    </xf>
    <xf numFmtId="180" fontId="44" fillId="0" borderId="4" xfId="2" applyNumberFormat="1" applyFont="1" applyBorder="1" applyAlignment="1">
      <alignment horizontal="right" vertical="center"/>
    </xf>
    <xf numFmtId="180" fontId="44" fillId="0" borderId="2" xfId="2" applyNumberFormat="1" applyFont="1" applyBorder="1" applyAlignment="1">
      <alignment horizontal="right" vertical="center"/>
    </xf>
    <xf numFmtId="180" fontId="44" fillId="0" borderId="3" xfId="2" applyNumberFormat="1" applyFont="1" applyBorder="1" applyAlignment="1">
      <alignment horizontal="right" vertical="center"/>
    </xf>
    <xf numFmtId="0" fontId="45" fillId="0" borderId="2" xfId="2" applyFont="1" applyBorder="1" applyAlignment="1">
      <alignment horizontal="left" vertical="center"/>
    </xf>
    <xf numFmtId="180" fontId="44" fillId="0" borderId="11" xfId="2" applyNumberFormat="1" applyFont="1" applyBorder="1" applyAlignment="1">
      <alignment horizontal="right" vertical="center"/>
    </xf>
    <xf numFmtId="180" fontId="44" fillId="0" borderId="6" xfId="2" applyNumberFormat="1" applyFont="1" applyBorder="1" applyAlignment="1">
      <alignment horizontal="right" vertical="center"/>
    </xf>
    <xf numFmtId="180" fontId="44" fillId="0" borderId="15" xfId="2" applyNumberFormat="1" applyFont="1" applyBorder="1" applyAlignment="1">
      <alignment horizontal="right" vertical="center"/>
    </xf>
    <xf numFmtId="0" fontId="43" fillId="0" borderId="6" xfId="2" applyFont="1" applyBorder="1" applyAlignment="1">
      <alignment horizontal="left" vertical="center"/>
    </xf>
    <xf numFmtId="0" fontId="45" fillId="0" borderId="6" xfId="2" applyFont="1" applyBorder="1" applyAlignment="1">
      <alignment horizontal="left" vertical="center"/>
    </xf>
    <xf numFmtId="0" fontId="46" fillId="0" borderId="6" xfId="2" applyFont="1" applyBorder="1" applyAlignment="1">
      <alignment horizontal="left" vertical="center"/>
    </xf>
    <xf numFmtId="180" fontId="47" fillId="0" borderId="11" xfId="2" applyNumberFormat="1" applyFont="1" applyBorder="1" applyAlignment="1">
      <alignment horizontal="right"/>
    </xf>
    <xf numFmtId="180" fontId="47" fillId="0" borderId="6" xfId="2" applyNumberFormat="1" applyFont="1" applyBorder="1" applyAlignment="1">
      <alignment horizontal="right"/>
    </xf>
    <xf numFmtId="180" fontId="47" fillId="0" borderId="15" xfId="2" applyNumberFormat="1" applyFont="1" applyBorder="1" applyAlignment="1">
      <alignment horizontal="right"/>
    </xf>
    <xf numFmtId="0" fontId="43" fillId="0" borderId="6" xfId="2" applyFont="1" applyBorder="1" applyAlignment="1">
      <alignment horizontal="left" vertical="top" indent="3"/>
    </xf>
    <xf numFmtId="0" fontId="43" fillId="0" borderId="0" xfId="2" applyFont="1" applyAlignment="1">
      <alignment vertical="top"/>
    </xf>
    <xf numFmtId="0" fontId="43" fillId="0" borderId="6" xfId="2" applyFont="1" applyBorder="1" applyAlignment="1">
      <alignment horizontal="left" vertical="top"/>
    </xf>
    <xf numFmtId="0" fontId="43" fillId="0" borderId="0" xfId="2" applyFont="1" applyBorder="1" applyAlignment="1">
      <alignment vertical="center"/>
    </xf>
    <xf numFmtId="0" fontId="43" fillId="0" borderId="6" xfId="2" quotePrefix="1" applyFont="1" applyBorder="1" applyAlignment="1">
      <alignment horizontal="center" vertical="center"/>
    </xf>
    <xf numFmtId="0" fontId="49" fillId="0" borderId="0" xfId="2" applyFont="1" applyAlignment="1">
      <alignment vertical="center"/>
    </xf>
    <xf numFmtId="0" fontId="49" fillId="0" borderId="4" xfId="2" applyFont="1" applyBorder="1" applyAlignment="1">
      <alignment horizontal="distributed" vertical="center" wrapText="1" justifyLastLine="1"/>
    </xf>
    <xf numFmtId="0" fontId="49" fillId="0" borderId="3" xfId="2" applyFont="1" applyBorder="1" applyAlignment="1">
      <alignment horizontal="center" vertical="center"/>
    </xf>
    <xf numFmtId="0" fontId="49" fillId="0" borderId="18" xfId="2" applyFont="1" applyBorder="1" applyAlignment="1">
      <alignment horizontal="center" vertical="center"/>
    </xf>
    <xf numFmtId="0" fontId="49" fillId="0" borderId="18" xfId="2" applyFont="1" applyBorder="1" applyAlignment="1">
      <alignment horizontal="distributed" vertical="center" wrapText="1" justifyLastLine="1"/>
    </xf>
    <xf numFmtId="0" fontId="49" fillId="0" borderId="18" xfId="2" applyFont="1" applyBorder="1" applyAlignment="1">
      <alignment horizontal="center" vertical="center" wrapText="1"/>
    </xf>
    <xf numFmtId="0" fontId="49" fillId="0" borderId="17" xfId="2" applyFont="1" applyBorder="1" applyAlignment="1">
      <alignment horizontal="center" vertical="center"/>
    </xf>
    <xf numFmtId="0" fontId="49" fillId="0" borderId="18" xfId="2" applyFont="1" applyBorder="1" applyAlignment="1">
      <alignment horizontal="centerContinuous" vertical="center"/>
    </xf>
    <xf numFmtId="0" fontId="49" fillId="0" borderId="2" xfId="2" quotePrefix="1" applyFont="1" applyBorder="1" applyAlignment="1">
      <alignment horizontal="center" vertical="center"/>
    </xf>
    <xf numFmtId="0" fontId="49" fillId="0" borderId="7" xfId="2" applyFont="1" applyBorder="1" applyAlignment="1">
      <alignment horizontal="distributed" vertical="center" wrapText="1" justifyLastLine="1"/>
    </xf>
    <xf numFmtId="0" fontId="49" fillId="0" borderId="20" xfId="2" applyFont="1" applyBorder="1" applyAlignment="1">
      <alignment horizontal="center" vertical="center"/>
    </xf>
    <xf numFmtId="0" fontId="49" fillId="0" borderId="18" xfId="2" applyFont="1" applyBorder="1" applyAlignment="1">
      <alignment horizontal="center" vertical="center"/>
    </xf>
    <xf numFmtId="0" fontId="49" fillId="0" borderId="16" xfId="2" applyFont="1" applyBorder="1" applyAlignment="1">
      <alignment horizontal="center" vertical="center"/>
    </xf>
    <xf numFmtId="0" fontId="49" fillId="0" borderId="20" xfId="2" applyFont="1" applyBorder="1" applyAlignment="1">
      <alignment horizontal="centerContinuous" vertical="center"/>
    </xf>
    <xf numFmtId="0" fontId="49" fillId="0" borderId="19" xfId="2" quotePrefix="1" applyFont="1" applyBorder="1" applyAlignment="1">
      <alignment horizontal="center" vertical="center"/>
    </xf>
    <xf numFmtId="0" fontId="49" fillId="0" borderId="0" xfId="2" applyFont="1"/>
    <xf numFmtId="0" fontId="49" fillId="0" borderId="0" xfId="2" applyFont="1" applyBorder="1" applyAlignment="1">
      <alignment horizontal="right" vertical="center"/>
    </xf>
    <xf numFmtId="0" fontId="49" fillId="0" borderId="0" xfId="2" applyFont="1" applyAlignment="1">
      <alignment horizontal="centerContinuous"/>
    </xf>
    <xf numFmtId="0" fontId="49" fillId="0" borderId="0" xfId="2" applyFont="1" applyAlignment="1">
      <alignment horizontal="right" vertical="center"/>
    </xf>
    <xf numFmtId="0" fontId="49" fillId="0" borderId="0" xfId="2" quotePrefix="1" applyFont="1" applyAlignment="1">
      <alignment horizontal="centerContinuous"/>
    </xf>
    <xf numFmtId="0" fontId="49" fillId="0" borderId="0" xfId="2" applyFont="1" applyBorder="1" applyAlignment="1"/>
    <xf numFmtId="0" fontId="51" fillId="0" borderId="0" xfId="2" applyFont="1" applyAlignment="1"/>
    <xf numFmtId="0" fontId="51" fillId="0" borderId="0" xfId="2" applyFont="1" applyAlignment="1">
      <alignment horizontal="right"/>
    </xf>
    <xf numFmtId="0" fontId="52" fillId="0" borderId="0" xfId="2" applyFont="1" applyAlignment="1">
      <alignment horizontal="centerContinuous"/>
    </xf>
    <xf numFmtId="0" fontId="51" fillId="0" borderId="0" xfId="2" applyFont="1" applyAlignment="1">
      <alignment horizontal="left"/>
    </xf>
    <xf numFmtId="0" fontId="49" fillId="0" borderId="0" xfId="2" quotePrefix="1" applyFont="1" applyAlignment="1">
      <alignment horizontal="centerContinuous" vertical="center"/>
    </xf>
    <xf numFmtId="0" fontId="49" fillId="0" borderId="0" xfId="2" applyFont="1" applyAlignment="1">
      <alignment horizontal="centerContinuous" vertical="center"/>
    </xf>
    <xf numFmtId="0" fontId="49" fillId="0" borderId="0" xfId="2" applyFont="1" applyFill="1" applyAlignment="1">
      <alignment horizontal="right" vertical="center"/>
    </xf>
    <xf numFmtId="0" fontId="49" fillId="0" borderId="0" xfId="2" applyFont="1" applyFill="1" applyAlignment="1">
      <alignment vertical="center"/>
    </xf>
    <xf numFmtId="0" fontId="49" fillId="0" borderId="21" xfId="2" applyFont="1" applyBorder="1" applyAlignment="1">
      <alignment horizontal="centerContinuous" vertical="center"/>
    </xf>
    <xf numFmtId="0" fontId="49" fillId="0" borderId="16" xfId="2" applyFont="1" applyBorder="1" applyAlignment="1">
      <alignment horizontal="centerContinuous" vertical="center"/>
    </xf>
    <xf numFmtId="0" fontId="49" fillId="0" borderId="19" xfId="2" applyFont="1" applyBorder="1" applyAlignment="1">
      <alignment horizontal="centerContinuous" vertical="center"/>
    </xf>
    <xf numFmtId="0" fontId="49" fillId="0" borderId="19" xfId="2" applyFont="1" applyBorder="1" applyAlignment="1">
      <alignment horizontal="distributed" vertical="center" justifyLastLine="1"/>
    </xf>
    <xf numFmtId="0" fontId="49" fillId="0" borderId="19" xfId="2" quotePrefix="1" applyFont="1" applyBorder="1" applyAlignment="1">
      <alignment horizontal="distributed" vertical="center" justifyLastLine="1"/>
    </xf>
    <xf numFmtId="0" fontId="49" fillId="0" borderId="20" xfId="2" quotePrefix="1" applyFont="1" applyBorder="1" applyAlignment="1">
      <alignment horizontal="center" vertical="center" justifyLastLine="1"/>
    </xf>
    <xf numFmtId="0" fontId="49" fillId="0" borderId="18" xfId="2" quotePrefix="1" applyFont="1" applyBorder="1" applyAlignment="1">
      <alignment horizontal="center" vertical="center"/>
    </xf>
    <xf numFmtId="0" fontId="49" fillId="0" borderId="2" xfId="2" applyFont="1" applyBorder="1" applyAlignment="1">
      <alignment horizontal="distributed" vertical="center" justifyLastLine="1"/>
    </xf>
    <xf numFmtId="0" fontId="49" fillId="0" borderId="2" xfId="2" quotePrefix="1" applyFont="1" applyBorder="1" applyAlignment="1">
      <alignment horizontal="distributed" vertical="center" justifyLastLine="1"/>
    </xf>
    <xf numFmtId="0" fontId="49" fillId="0" borderId="3" xfId="2" quotePrefix="1" applyFont="1" applyBorder="1" applyAlignment="1">
      <alignment horizontal="center" vertical="center" justifyLastLine="1"/>
    </xf>
    <xf numFmtId="180" fontId="46" fillId="0" borderId="6" xfId="2" applyNumberFormat="1" applyFont="1" applyBorder="1" applyAlignment="1">
      <alignment horizontal="right" vertical="center"/>
    </xf>
    <xf numFmtId="180" fontId="46" fillId="0" borderId="0" xfId="2" applyNumberFormat="1" applyFont="1" applyBorder="1" applyAlignment="1">
      <alignment horizontal="right" vertical="center"/>
    </xf>
    <xf numFmtId="0" fontId="53" fillId="0" borderId="6" xfId="2" applyFont="1" applyBorder="1" applyAlignment="1">
      <alignment horizontal="left" vertical="center"/>
    </xf>
    <xf numFmtId="0" fontId="54" fillId="0" borderId="6" xfId="2" applyFont="1" applyBorder="1" applyAlignment="1">
      <alignment horizontal="left" vertical="center"/>
    </xf>
    <xf numFmtId="180" fontId="44" fillId="0" borderId="0" xfId="2" applyNumberFormat="1" applyFont="1" applyBorder="1" applyAlignment="1">
      <alignment horizontal="right" vertical="center"/>
    </xf>
    <xf numFmtId="0" fontId="42" fillId="0" borderId="0" xfId="2" applyFont="1" applyAlignment="1">
      <alignment vertical="center"/>
    </xf>
    <xf numFmtId="0" fontId="42" fillId="0" borderId="6" xfId="2" applyFont="1" applyBorder="1" applyAlignment="1">
      <alignment horizontal="left" vertical="center"/>
    </xf>
    <xf numFmtId="0" fontId="55" fillId="0" borderId="6" xfId="2" applyFont="1" applyBorder="1" applyAlignment="1">
      <alignment horizontal="left" vertical="center"/>
    </xf>
    <xf numFmtId="0" fontId="54" fillId="0" borderId="2" xfId="2" applyFont="1" applyBorder="1" applyAlignment="1">
      <alignment horizontal="left" vertical="center"/>
    </xf>
    <xf numFmtId="180" fontId="44" fillId="0" borderId="1" xfId="2" applyNumberFormat="1" applyFont="1" applyBorder="1" applyAlignment="1">
      <alignment horizontal="right" vertical="center"/>
    </xf>
    <xf numFmtId="0" fontId="42" fillId="0" borderId="0" xfId="2" applyFont="1" applyBorder="1" applyAlignment="1">
      <alignment horizontal="left" wrapText="1"/>
    </xf>
    <xf numFmtId="0" fontId="1" fillId="0" borderId="0" xfId="2" applyFont="1" applyAlignment="1">
      <alignment horizontal="centerContinuous"/>
    </xf>
    <xf numFmtId="0" fontId="56" fillId="0" borderId="0" xfId="2" quotePrefix="1" applyFont="1" applyAlignment="1">
      <alignment horizontal="centerContinuous"/>
    </xf>
    <xf numFmtId="0" fontId="49" fillId="0" borderId="1" xfId="2" applyFont="1" applyBorder="1" applyAlignment="1">
      <alignment horizontal="left"/>
    </xf>
    <xf numFmtId="0" fontId="49" fillId="0" borderId="0" xfId="2" applyFont="1" applyAlignment="1">
      <alignment horizontal="left"/>
    </xf>
    <xf numFmtId="0" fontId="49" fillId="0" borderId="0" xfId="2" applyFont="1" applyBorder="1"/>
    <xf numFmtId="0" fontId="49" fillId="0" borderId="21" xfId="2" applyFont="1" applyBorder="1" applyAlignment="1">
      <alignment horizontal="center" vertical="center"/>
    </xf>
    <xf numFmtId="0" fontId="49" fillId="0" borderId="8" xfId="2" applyFont="1" applyBorder="1" applyAlignment="1">
      <alignment horizontal="centerContinuous" vertical="center"/>
    </xf>
    <xf numFmtId="0" fontId="49" fillId="0" borderId="7" xfId="2" applyFont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8" fillId="0" borderId="18" xfId="2" applyFont="1" applyBorder="1" applyAlignment="1">
      <alignment horizontal="center" vertical="center"/>
    </xf>
    <xf numFmtId="0" fontId="49" fillId="0" borderId="17" xfId="2" applyFont="1" applyBorder="1" applyAlignment="1">
      <alignment horizontal="distributed" vertical="center" justifyLastLine="1"/>
    </xf>
    <xf numFmtId="0" fontId="49" fillId="0" borderId="17" xfId="2" applyFont="1" applyBorder="1" applyAlignment="1">
      <alignment horizontal="distributed" vertical="center" wrapText="1" justifyLastLine="1"/>
    </xf>
    <xf numFmtId="0" fontId="49" fillId="0" borderId="4" xfId="2" applyFont="1" applyBorder="1" applyAlignment="1">
      <alignment horizontal="center" vertical="center"/>
    </xf>
    <xf numFmtId="0" fontId="58" fillId="0" borderId="6" xfId="2" applyFont="1" applyBorder="1" applyAlignment="1">
      <alignment vertical="center"/>
    </xf>
    <xf numFmtId="180" fontId="47" fillId="0" borderId="6" xfId="2" applyNumberFormat="1" applyFont="1" applyBorder="1" applyAlignment="1">
      <alignment horizontal="right" vertical="center"/>
    </xf>
    <xf numFmtId="181" fontId="47" fillId="0" borderId="11" xfId="2" applyNumberFormat="1" applyFont="1" applyBorder="1" applyAlignment="1">
      <alignment horizontal="right" vertical="center"/>
    </xf>
    <xf numFmtId="179" fontId="46" fillId="0" borderId="0" xfId="2" applyNumberFormat="1" applyFont="1" applyBorder="1" applyAlignment="1">
      <alignment horizontal="right" vertical="center"/>
    </xf>
    <xf numFmtId="0" fontId="58" fillId="0" borderId="6" xfId="2" applyFont="1" applyBorder="1" applyAlignment="1">
      <alignment horizontal="center" vertical="center"/>
    </xf>
    <xf numFmtId="0" fontId="43" fillId="0" borderId="6" xfId="2" applyFont="1" applyBorder="1" applyAlignment="1">
      <alignment horizontal="left" vertical="center" wrapText="1"/>
    </xf>
    <xf numFmtId="0" fontId="43" fillId="0" borderId="0" xfId="2" applyFont="1" applyBorder="1" applyAlignment="1">
      <alignment vertical="top"/>
    </xf>
    <xf numFmtId="0" fontId="43" fillId="0" borderId="6" xfId="2" applyFont="1" applyBorder="1" applyAlignment="1">
      <alignment horizontal="left" vertical="center" wrapText="1" indent="1"/>
    </xf>
    <xf numFmtId="0" fontId="43" fillId="0" borderId="6" xfId="2" applyFont="1" applyBorder="1" applyAlignment="1">
      <alignment horizontal="left" vertical="center" wrapText="1" indent="2"/>
    </xf>
    <xf numFmtId="0" fontId="43" fillId="0" borderId="6" xfId="2" applyFont="1" applyBorder="1" applyAlignment="1">
      <alignment horizontal="left" vertical="center" wrapText="1" indent="3"/>
    </xf>
    <xf numFmtId="180" fontId="47" fillId="0" borderId="15" xfId="2" applyNumberFormat="1" applyFont="1" applyBorder="1" applyAlignment="1">
      <alignment horizontal="right" vertical="center"/>
    </xf>
    <xf numFmtId="0" fontId="43" fillId="0" borderId="0" xfId="2" applyFont="1" applyBorder="1"/>
    <xf numFmtId="0" fontId="43" fillId="0" borderId="0" xfId="2" applyFont="1"/>
    <xf numFmtId="181" fontId="47" fillId="0" borderId="0" xfId="2" applyNumberFormat="1" applyFont="1" applyBorder="1" applyAlignment="1">
      <alignment horizontal="right" vertical="center"/>
    </xf>
    <xf numFmtId="180" fontId="59" fillId="0" borderId="6" xfId="2" applyNumberFormat="1" applyFont="1" applyBorder="1" applyAlignment="1">
      <alignment horizontal="right" vertical="center"/>
    </xf>
    <xf numFmtId="181" fontId="59" fillId="0" borderId="0" xfId="2" applyNumberFormat="1" applyFont="1" applyBorder="1" applyAlignment="1">
      <alignment horizontal="right" vertical="center"/>
    </xf>
    <xf numFmtId="0" fontId="43" fillId="0" borderId="6" xfId="2" applyFont="1" applyBorder="1" applyAlignment="1">
      <alignment horizontal="left" vertical="center" indent="2"/>
    </xf>
    <xf numFmtId="0" fontId="43" fillId="0" borderId="6" xfId="2" applyFont="1" applyBorder="1" applyAlignment="1">
      <alignment horizontal="left" vertical="center" indent="3"/>
    </xf>
    <xf numFmtId="180" fontId="59" fillId="0" borderId="15" xfId="2" applyNumberFormat="1" applyFont="1" applyBorder="1" applyAlignment="1">
      <alignment horizontal="right" vertical="center"/>
    </xf>
    <xf numFmtId="0" fontId="58" fillId="0" borderId="2" xfId="2" applyFont="1" applyBorder="1" applyAlignment="1">
      <alignment horizontal="center" vertical="center"/>
    </xf>
    <xf numFmtId="0" fontId="43" fillId="0" borderId="2" xfId="2" applyFont="1" applyBorder="1" applyAlignment="1">
      <alignment horizontal="left" vertical="center" wrapText="1" indent="1"/>
    </xf>
    <xf numFmtId="180" fontId="59" fillId="0" borderId="2" xfId="2" applyNumberFormat="1" applyFont="1" applyBorder="1" applyAlignment="1">
      <alignment horizontal="right" vertical="center"/>
    </xf>
    <xf numFmtId="181" fontId="59" fillId="0" borderId="1" xfId="2" applyNumberFormat="1" applyFont="1" applyBorder="1" applyAlignment="1">
      <alignment horizontal="right" vertical="center"/>
    </xf>
    <xf numFmtId="0" fontId="58" fillId="0" borderId="0" xfId="2" applyFont="1"/>
    <xf numFmtId="0" fontId="58" fillId="0" borderId="0" xfId="2" applyFont="1" applyBorder="1"/>
    <xf numFmtId="0" fontId="42" fillId="0" borderId="0" xfId="2" applyFont="1" applyBorder="1" applyAlignment="1">
      <alignment vertical="top"/>
    </xf>
    <xf numFmtId="0" fontId="42" fillId="0" borderId="0" xfId="2" applyFont="1" applyAlignment="1">
      <alignment vertical="top"/>
    </xf>
    <xf numFmtId="179" fontId="9" fillId="0" borderId="0" xfId="2" applyNumberFormat="1" applyFont="1" applyBorder="1" applyAlignment="1">
      <alignment horizontal="right" vertical="top"/>
    </xf>
    <xf numFmtId="180" fontId="59" fillId="0" borderId="1" xfId="2" applyNumberFormat="1" applyFont="1" applyBorder="1" applyAlignment="1">
      <alignment horizontal="right" vertical="center"/>
    </xf>
    <xf numFmtId="180" fontId="60" fillId="0" borderId="3" xfId="2" applyNumberFormat="1" applyFont="1" applyBorder="1" applyAlignment="1">
      <alignment horizontal="right" vertical="center"/>
    </xf>
    <xf numFmtId="180" fontId="59" fillId="0" borderId="3" xfId="2" applyNumberFormat="1" applyFont="1" applyBorder="1" applyAlignment="1">
      <alignment horizontal="right" vertical="center"/>
    </xf>
    <xf numFmtId="0" fontId="42" fillId="0" borderId="2" xfId="2" applyFont="1" applyBorder="1" applyAlignment="1">
      <alignment horizontal="left" vertical="center" indent="3"/>
    </xf>
    <xf numFmtId="0" fontId="42" fillId="0" borderId="2" xfId="2" applyFont="1" applyBorder="1" applyAlignment="1">
      <alignment horizontal="center" vertical="center"/>
    </xf>
    <xf numFmtId="180" fontId="59" fillId="0" borderId="0" xfId="2" applyNumberFormat="1" applyFont="1" applyBorder="1" applyAlignment="1">
      <alignment horizontal="right" vertical="center"/>
    </xf>
    <xf numFmtId="180" fontId="60" fillId="0" borderId="15" xfId="2" applyNumberFormat="1" applyFont="1" applyBorder="1" applyAlignment="1">
      <alignment horizontal="right" vertical="center"/>
    </xf>
    <xf numFmtId="0" fontId="42" fillId="0" borderId="6" xfId="2" applyFont="1" applyBorder="1" applyAlignment="1">
      <alignment horizontal="left" vertical="center" indent="3"/>
    </xf>
    <xf numFmtId="181" fontId="60" fillId="0" borderId="15" xfId="2" applyNumberFormat="1" applyFont="1" applyBorder="1" applyAlignment="1">
      <alignment horizontal="right" vertical="center"/>
    </xf>
    <xf numFmtId="0" fontId="42" fillId="0" borderId="6" xfId="2" applyFont="1" applyBorder="1" applyAlignment="1">
      <alignment horizontal="left" vertical="center" wrapText="1" indent="1"/>
    </xf>
    <xf numFmtId="0" fontId="42" fillId="0" borderId="6" xfId="2" applyFont="1" applyBorder="1" applyAlignment="1">
      <alignment horizontal="left" vertical="center" indent="2"/>
    </xf>
    <xf numFmtId="180" fontId="47" fillId="0" borderId="0" xfId="2" applyNumberFormat="1" applyFont="1" applyBorder="1" applyAlignment="1">
      <alignment horizontal="right" vertical="center"/>
    </xf>
    <xf numFmtId="181" fontId="61" fillId="0" borderId="15" xfId="2" applyNumberFormat="1" applyFont="1" applyBorder="1" applyAlignment="1">
      <alignment horizontal="right" vertical="center"/>
    </xf>
    <xf numFmtId="0" fontId="42" fillId="0" borderId="6" xfId="2" applyFont="1" applyBorder="1" applyAlignment="1">
      <alignment horizontal="left" vertical="center" wrapText="1" indent="3"/>
    </xf>
    <xf numFmtId="0" fontId="42" fillId="0" borderId="6" xfId="2" applyFont="1" applyBorder="1" applyAlignment="1">
      <alignment horizontal="left" vertical="center" wrapText="1" indent="2"/>
    </xf>
    <xf numFmtId="0" fontId="42" fillId="0" borderId="6" xfId="2" applyFont="1" applyBorder="1" applyAlignment="1">
      <alignment horizontal="left" vertical="center" wrapText="1"/>
    </xf>
    <xf numFmtId="0" fontId="42" fillId="0" borderId="0" xfId="2" applyFont="1" applyBorder="1" applyAlignment="1">
      <alignment vertical="center"/>
    </xf>
    <xf numFmtId="0" fontId="42" fillId="0" borderId="6" xfId="2" quotePrefix="1" applyFont="1" applyBorder="1" applyAlignment="1">
      <alignment horizontal="center" vertical="center"/>
    </xf>
    <xf numFmtId="0" fontId="49" fillId="0" borderId="1" xfId="2" applyFont="1" applyBorder="1" applyAlignment="1">
      <alignment horizontal="left" vertical="center"/>
    </xf>
    <xf numFmtId="0" fontId="63" fillId="0" borderId="0" xfId="0" applyFont="1" applyAlignment="1">
      <alignment vertical="center" wrapText="1"/>
    </xf>
    <xf numFmtId="3" fontId="63" fillId="0" borderId="15" xfId="0" applyNumberFormat="1" applyFont="1" applyBorder="1" applyAlignment="1">
      <alignment horizontal="right" vertical="top"/>
    </xf>
    <xf numFmtId="3" fontId="63" fillId="0" borderId="15" xfId="0" applyNumberFormat="1" applyFont="1" applyBorder="1" applyAlignment="1">
      <alignment vertical="top"/>
    </xf>
    <xf numFmtId="0" fontId="63" fillId="0" borderId="15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center" vertical="top" wrapText="1"/>
    </xf>
    <xf numFmtId="180" fontId="47" fillId="0" borderId="4" xfId="0" applyNumberFormat="1" applyFont="1" applyBorder="1" applyAlignment="1">
      <alignment horizontal="right" vertical="top"/>
    </xf>
    <xf numFmtId="180" fontId="47" fillId="0" borderId="3" xfId="0" applyNumberFormat="1" applyFont="1" applyBorder="1" applyAlignment="1">
      <alignment horizontal="right" vertical="top"/>
    </xf>
    <xf numFmtId="0" fontId="64" fillId="0" borderId="3" xfId="0" applyFont="1" applyBorder="1" applyAlignment="1">
      <alignment horizontal="left" vertical="top" wrapText="1"/>
    </xf>
    <xf numFmtId="0" fontId="64" fillId="0" borderId="3" xfId="0" applyFont="1" applyBorder="1" applyAlignment="1">
      <alignment horizontal="center" vertical="top" wrapText="1"/>
    </xf>
    <xf numFmtId="0" fontId="64" fillId="0" borderId="2" xfId="0" applyFont="1" applyBorder="1" applyAlignment="1">
      <alignment horizontal="center" vertical="top" wrapText="1"/>
    </xf>
    <xf numFmtId="180" fontId="47" fillId="0" borderId="11" xfId="0" applyNumberFormat="1" applyFont="1" applyBorder="1" applyAlignment="1">
      <alignment horizontal="right" vertical="top"/>
    </xf>
    <xf numFmtId="180" fontId="47" fillId="0" borderId="15" xfId="0" applyNumberFormat="1" applyFont="1" applyBorder="1" applyAlignment="1">
      <alignment horizontal="right" vertical="top"/>
    </xf>
    <xf numFmtId="0" fontId="64" fillId="0" borderId="15" xfId="0" applyFont="1" applyBorder="1" applyAlignment="1">
      <alignment horizontal="left" vertical="top" wrapText="1"/>
    </xf>
    <xf numFmtId="0" fontId="64" fillId="0" borderId="15" xfId="0" applyFont="1" applyBorder="1" applyAlignment="1">
      <alignment horizontal="center" vertical="top" wrapText="1"/>
    </xf>
    <xf numFmtId="0" fontId="64" fillId="0" borderId="6" xfId="0" applyFont="1" applyBorder="1" applyAlignment="1">
      <alignment horizontal="center" vertical="top" wrapText="1"/>
    </xf>
    <xf numFmtId="0" fontId="65" fillId="0" borderId="15" xfId="0" applyFont="1" applyBorder="1" applyAlignment="1">
      <alignment horizontal="left" vertical="top" wrapText="1"/>
    </xf>
    <xf numFmtId="0" fontId="66" fillId="0" borderId="15" xfId="0" applyFont="1" applyBorder="1" applyAlignment="1">
      <alignment horizontal="center" vertical="top" wrapText="1"/>
    </xf>
    <xf numFmtId="0" fontId="66" fillId="0" borderId="6" xfId="0" applyFont="1" applyBorder="1" applyAlignment="1">
      <alignment horizontal="center" vertical="top" wrapText="1"/>
    </xf>
    <xf numFmtId="0" fontId="65" fillId="0" borderId="3" xfId="0" applyFont="1" applyBorder="1" applyAlignment="1">
      <alignment horizontal="left" vertical="top" wrapText="1"/>
    </xf>
    <xf numFmtId="0" fontId="66" fillId="0" borderId="3" xfId="0" applyFont="1" applyBorder="1" applyAlignment="1">
      <alignment horizontal="center" vertical="top" wrapText="1"/>
    </xf>
    <xf numFmtId="0" fontId="66" fillId="0" borderId="2" xfId="0" applyFont="1" applyBorder="1" applyAlignment="1">
      <alignment horizontal="center" vertical="top" wrapText="1"/>
    </xf>
    <xf numFmtId="180" fontId="47" fillId="0" borderId="7" xfId="0" applyNumberFormat="1" applyFont="1" applyBorder="1" applyAlignment="1">
      <alignment horizontal="right" vertical="top"/>
    </xf>
    <xf numFmtId="180" fontId="47" fillId="0" borderId="20" xfId="0" applyNumberFormat="1" applyFont="1" applyBorder="1" applyAlignment="1">
      <alignment horizontal="right" vertical="top"/>
    </xf>
    <xf numFmtId="0" fontId="65" fillId="0" borderId="20" xfId="0" applyFont="1" applyBorder="1" applyAlignment="1">
      <alignment horizontal="left" vertical="top" wrapText="1"/>
    </xf>
    <xf numFmtId="0" fontId="66" fillId="0" borderId="20" xfId="0" applyFont="1" applyBorder="1" applyAlignment="1">
      <alignment horizontal="center" vertical="top" wrapText="1"/>
    </xf>
    <xf numFmtId="0" fontId="66" fillId="0" borderId="19" xfId="0" applyFont="1" applyBorder="1" applyAlignment="1">
      <alignment horizontal="center" vertical="top" wrapText="1"/>
    </xf>
    <xf numFmtId="180" fontId="47" fillId="0" borderId="7" xfId="0" applyNumberFormat="1" applyFont="1" applyBorder="1" applyAlignment="1">
      <alignment horizontal="right" vertical="center"/>
    </xf>
    <xf numFmtId="180" fontId="47" fillId="0" borderId="20" xfId="0" applyNumberFormat="1" applyFont="1" applyBorder="1" applyAlignment="1">
      <alignment horizontal="right" vertical="center"/>
    </xf>
    <xf numFmtId="0" fontId="43" fillId="0" borderId="20" xfId="0" quotePrefix="1" applyFont="1" applyFill="1" applyBorder="1" applyAlignment="1">
      <alignment horizontal="center" vertical="center"/>
    </xf>
    <xf numFmtId="0" fontId="66" fillId="0" borderId="15" xfId="0" applyFont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49" fillId="0" borderId="4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horizontal="distributed" vertical="center" wrapText="1" justifyLastLine="1"/>
    </xf>
    <xf numFmtId="0" fontId="49" fillId="0" borderId="17" xfId="0" applyFont="1" applyBorder="1" applyAlignment="1">
      <alignment horizontal="distributed" vertical="center" wrapText="1" justifyLastLine="1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Continuous" vertical="center"/>
    </xf>
    <xf numFmtId="0" fontId="49" fillId="0" borderId="17" xfId="0" applyFont="1" applyBorder="1" applyAlignment="1">
      <alignment horizontal="distributed" vertical="center" justifyLastLine="1"/>
    </xf>
    <xf numFmtId="0" fontId="49" fillId="0" borderId="7" xfId="0" applyFont="1" applyBorder="1" applyAlignment="1">
      <alignment horizontal="center" vertical="center"/>
    </xf>
    <xf numFmtId="0" fontId="49" fillId="0" borderId="18" xfId="0" applyFont="1" applyBorder="1" applyAlignment="1">
      <alignment horizontal="distributed" vertical="center" justifyLastLine="1"/>
    </xf>
    <xf numFmtId="0" fontId="49" fillId="0" borderId="16" xfId="0" applyFont="1" applyBorder="1" applyAlignment="1">
      <alignment horizontal="distributed" vertical="center" justifyLastLine="1"/>
    </xf>
    <xf numFmtId="0" fontId="49" fillId="0" borderId="21" xfId="0" applyFont="1" applyBorder="1" applyAlignment="1">
      <alignment horizontal="distributed" vertical="center" justifyLastLine="1"/>
    </xf>
    <xf numFmtId="0" fontId="49" fillId="0" borderId="7" xfId="0" applyFont="1" applyBorder="1" applyAlignment="1">
      <alignment horizontal="distributed" vertical="center" justifyLastLine="1"/>
    </xf>
    <xf numFmtId="3" fontId="33" fillId="0" borderId="18" xfId="0" applyNumberFormat="1" applyFont="1" applyBorder="1" applyAlignment="1">
      <alignment horizontal="center" vertical="center"/>
    </xf>
    <xf numFmtId="3" fontId="33" fillId="0" borderId="16" xfId="0" applyNumberFormat="1" applyFont="1" applyBorder="1" applyAlignment="1">
      <alignment horizontal="center" vertical="center"/>
    </xf>
    <xf numFmtId="3" fontId="33" fillId="0" borderId="21" xfId="0" applyNumberFormat="1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0" fillId="0" borderId="1" xfId="0" applyBorder="1" applyAlignment="1">
      <alignment vertical="center"/>
    </xf>
    <xf numFmtId="3" fontId="33" fillId="0" borderId="1" xfId="0" applyNumberFormat="1" applyFont="1" applyBorder="1" applyAlignment="1">
      <alignment horizontal="right" vertical="center"/>
    </xf>
    <xf numFmtId="3" fontId="33" fillId="0" borderId="0" xfId="0" applyNumberFormat="1" applyFont="1" applyBorder="1" applyAlignment="1">
      <alignment vertical="center"/>
    </xf>
    <xf numFmtId="49" fontId="33" fillId="0" borderId="1" xfId="0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33" fillId="0" borderId="1" xfId="0" applyNumberFormat="1" applyFont="1" applyBorder="1" applyAlignment="1">
      <alignment horizontal="right" vertical="center"/>
    </xf>
    <xf numFmtId="0" fontId="33" fillId="0" borderId="1" xfId="0" applyFont="1" applyBorder="1" applyAlignment="1">
      <alignment horizontal="left" vertical="top" wrapText="1"/>
    </xf>
    <xf numFmtId="0" fontId="68" fillId="0" borderId="0" xfId="0" applyFont="1" applyAlignment="1">
      <alignment vertical="center" wrapText="1"/>
    </xf>
    <xf numFmtId="3" fontId="68" fillId="0" borderId="0" xfId="0" applyNumberFormat="1" applyFont="1" applyBorder="1" applyAlignment="1">
      <alignment horizontal="right" vertical="center"/>
    </xf>
    <xf numFmtId="3" fontId="68" fillId="0" borderId="0" xfId="0" applyNumberFormat="1" applyFont="1" applyBorder="1" applyAlignment="1">
      <alignment vertical="center"/>
    </xf>
    <xf numFmtId="3" fontId="69" fillId="0" borderId="0" xfId="0" applyNumberFormat="1" applyFont="1" applyBorder="1" applyAlignment="1">
      <alignment vertical="center"/>
    </xf>
    <xf numFmtId="0" fontId="70" fillId="0" borderId="0" xfId="0" applyFont="1" applyAlignment="1">
      <alignment vertical="center"/>
    </xf>
    <xf numFmtId="3" fontId="69" fillId="0" borderId="0" xfId="0" applyNumberFormat="1" applyFont="1" applyBorder="1" applyAlignment="1">
      <alignment horizontal="right" vertical="center"/>
    </xf>
    <xf numFmtId="0" fontId="68" fillId="0" borderId="0" xfId="0" applyFont="1" applyBorder="1" applyAlignment="1">
      <alignment horizontal="left" vertical="top" wrapText="1"/>
    </xf>
    <xf numFmtId="0" fontId="68" fillId="0" borderId="0" xfId="0" applyFont="1" applyBorder="1" applyAlignment="1">
      <alignment horizontal="center" vertical="top" wrapText="1"/>
    </xf>
    <xf numFmtId="0" fontId="71" fillId="0" borderId="0" xfId="0" applyFont="1" applyAlignment="1">
      <alignment vertical="center" wrapText="1"/>
    </xf>
    <xf numFmtId="3" fontId="71" fillId="0" borderId="0" xfId="0" applyNumberFormat="1" applyFont="1" applyBorder="1" applyAlignment="1">
      <alignment horizontal="right" vertical="center"/>
    </xf>
    <xf numFmtId="3" fontId="71" fillId="0" borderId="0" xfId="0" applyNumberFormat="1" applyFont="1" applyBorder="1" applyAlignment="1">
      <alignment vertical="center"/>
    </xf>
    <xf numFmtId="3" fontId="69" fillId="0" borderId="0" xfId="0" applyNumberFormat="1" applyFont="1" applyBorder="1" applyAlignment="1">
      <alignment horizontal="left" vertical="center"/>
    </xf>
    <xf numFmtId="0" fontId="71" fillId="0" borderId="0" xfId="0" applyFont="1" applyBorder="1" applyAlignment="1">
      <alignment horizontal="left" vertical="top" wrapText="1"/>
    </xf>
    <xf numFmtId="0" fontId="71" fillId="0" borderId="0" xfId="0" applyFont="1" applyBorder="1" applyAlignment="1">
      <alignment horizontal="center" vertical="top" wrapText="1"/>
    </xf>
    <xf numFmtId="3" fontId="61" fillId="0" borderId="4" xfId="0" applyNumberFormat="1" applyFont="1" applyBorder="1" applyAlignment="1">
      <alignment horizontal="right" vertical="top"/>
    </xf>
    <xf numFmtId="3" fontId="61" fillId="0" borderId="3" xfId="0" applyNumberFormat="1" applyFont="1" applyBorder="1" applyAlignment="1">
      <alignment horizontal="right" vertical="top"/>
    </xf>
    <xf numFmtId="0" fontId="65" fillId="0" borderId="3" xfId="0" applyFont="1" applyBorder="1" applyAlignment="1">
      <alignment horizontal="center" vertical="top" wrapText="1"/>
    </xf>
    <xf numFmtId="0" fontId="65" fillId="0" borderId="2" xfId="0" applyFont="1" applyBorder="1" applyAlignment="1">
      <alignment horizontal="center" vertical="top" wrapText="1"/>
    </xf>
    <xf numFmtId="3" fontId="61" fillId="0" borderId="11" xfId="0" applyNumberFormat="1" applyFont="1" applyBorder="1" applyAlignment="1">
      <alignment horizontal="right" vertical="top"/>
    </xf>
    <xf numFmtId="3" fontId="61" fillId="0" borderId="15" xfId="0" applyNumberFormat="1" applyFont="1" applyBorder="1" applyAlignment="1">
      <alignment horizontal="right" vertical="top"/>
    </xf>
    <xf numFmtId="0" fontId="65" fillId="0" borderId="15" xfId="0" applyFont="1" applyBorder="1" applyAlignment="1">
      <alignment horizontal="center" vertical="top" wrapText="1"/>
    </xf>
    <xf numFmtId="0" fontId="65" fillId="0" borderId="6" xfId="0" applyFont="1" applyBorder="1" applyAlignment="1">
      <alignment horizontal="center" vertical="top" wrapText="1"/>
    </xf>
    <xf numFmtId="182" fontId="61" fillId="0" borderId="11" xfId="0" applyNumberFormat="1" applyFont="1" applyBorder="1" applyAlignment="1">
      <alignment horizontal="right" vertical="top"/>
    </xf>
    <xf numFmtId="182" fontId="61" fillId="0" borderId="15" xfId="0" applyNumberFormat="1" applyFont="1" applyBorder="1" applyAlignment="1">
      <alignment horizontal="right" vertical="top"/>
    </xf>
    <xf numFmtId="182" fontId="61" fillId="0" borderId="4" xfId="0" applyNumberFormat="1" applyFont="1" applyBorder="1" applyAlignment="1">
      <alignment horizontal="right" vertical="top"/>
    </xf>
    <xf numFmtId="182" fontId="61" fillId="0" borderId="3" xfId="0" applyNumberFormat="1" applyFont="1" applyBorder="1" applyAlignment="1">
      <alignment horizontal="right" vertical="top"/>
    </xf>
    <xf numFmtId="182" fontId="61" fillId="0" borderId="7" xfId="0" applyNumberFormat="1" applyFont="1" applyBorder="1" applyAlignment="1">
      <alignment horizontal="right" vertical="top"/>
    </xf>
    <xf numFmtId="182" fontId="61" fillId="0" borderId="20" xfId="0" applyNumberFormat="1" applyFont="1" applyBorder="1" applyAlignment="1">
      <alignment horizontal="right" vertical="top"/>
    </xf>
    <xf numFmtId="182" fontId="61" fillId="0" borderId="7" xfId="0" applyNumberFormat="1" applyFont="1" applyBorder="1" applyAlignment="1">
      <alignment horizontal="right" vertical="center"/>
    </xf>
    <xf numFmtId="182" fontId="61" fillId="0" borderId="15" xfId="0" applyNumberFormat="1" applyFont="1" applyBorder="1" applyAlignment="1">
      <alignment horizontal="right" vertical="center"/>
    </xf>
    <xf numFmtId="0" fontId="72" fillId="0" borderId="20" xfId="0" quotePrefix="1" applyFont="1" applyFill="1" applyBorder="1" applyAlignment="1">
      <alignment horizontal="center" vertical="center"/>
    </xf>
    <xf numFmtId="0" fontId="73" fillId="0" borderId="4" xfId="0" applyFont="1" applyBorder="1" applyAlignment="1">
      <alignment horizontal="distributed" vertical="center" wrapText="1" justifyLastLine="1"/>
    </xf>
    <xf numFmtId="0" fontId="73" fillId="0" borderId="2" xfId="0" quotePrefix="1" applyFont="1" applyBorder="1" applyAlignment="1">
      <alignment horizontal="distributed" vertical="center" justifyLastLine="1"/>
    </xf>
    <xf numFmtId="0" fontId="73" fillId="0" borderId="3" xfId="0" quotePrefix="1" applyFont="1" applyBorder="1" applyAlignment="1">
      <alignment horizontal="distributed" vertical="center" justifyLastLine="1"/>
    </xf>
    <xf numFmtId="0" fontId="73" fillId="0" borderId="17" xfId="0" applyFont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Continuous" vertical="center"/>
    </xf>
    <xf numFmtId="0" fontId="73" fillId="0" borderId="17" xfId="0" applyFont="1" applyBorder="1" applyAlignment="1">
      <alignment horizontal="distributed" vertical="center" justifyLastLine="1"/>
    </xf>
    <xf numFmtId="0" fontId="74" fillId="0" borderId="17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73" fillId="0" borderId="7" xfId="0" applyFont="1" applyBorder="1" applyAlignment="1">
      <alignment horizontal="distributed" vertical="center" wrapText="1" justifyLastLine="1"/>
    </xf>
    <xf numFmtId="0" fontId="73" fillId="0" borderId="19" xfId="0" quotePrefix="1" applyFont="1" applyBorder="1" applyAlignment="1">
      <alignment horizontal="distributed" vertical="center" justifyLastLine="1"/>
    </xf>
    <xf numFmtId="0" fontId="73" fillId="0" borderId="20" xfId="0" quotePrefix="1" applyFont="1" applyBorder="1" applyAlignment="1">
      <alignment horizontal="distributed" vertical="center" justifyLastLine="1"/>
    </xf>
    <xf numFmtId="0" fontId="73" fillId="0" borderId="18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3" fillId="0" borderId="0" xfId="0" applyFont="1" applyFill="1" applyAlignment="1">
      <alignment vertical="center"/>
    </xf>
    <xf numFmtId="0" fontId="73" fillId="0" borderId="0" xfId="0" applyFont="1" applyFill="1" applyAlignment="1">
      <alignment horizontal="right" vertical="center"/>
    </xf>
    <xf numFmtId="49" fontId="33" fillId="0" borderId="1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 vertical="top" wrapText="1"/>
    </xf>
    <xf numFmtId="3" fontId="69" fillId="0" borderId="0" xfId="0" applyNumberFormat="1" applyFont="1" applyBorder="1" applyAlignment="1">
      <alignment vertical="center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zoomScale="130" zoomScaleNormal="130" zoomScaleSheetLayoutView="130" workbookViewId="0">
      <selection activeCell="D10" sqref="D10"/>
    </sheetView>
  </sheetViews>
  <sheetFormatPr defaultColWidth="8.125" defaultRowHeight="20.100000000000001" customHeight="1"/>
  <cols>
    <col min="1" max="1" width="18.5" style="137" customWidth="1"/>
    <col min="2" max="3" width="15.75" style="125" customWidth="1"/>
    <col min="4" max="4" width="18.5" style="137" customWidth="1"/>
    <col min="5" max="5" width="15.75" style="125" customWidth="1"/>
    <col min="6" max="6" width="15" style="125" customWidth="1"/>
    <col min="7" max="7" width="32.625" style="112" customWidth="1"/>
    <col min="8" max="256" width="8.125" style="112"/>
    <col min="257" max="257" width="18.5" style="112" customWidth="1"/>
    <col min="258" max="259" width="15.75" style="112" customWidth="1"/>
    <col min="260" max="260" width="18.5" style="112" customWidth="1"/>
    <col min="261" max="261" width="15.75" style="112" customWidth="1"/>
    <col min="262" max="262" width="15" style="112" customWidth="1"/>
    <col min="263" max="263" width="32.625" style="112" customWidth="1"/>
    <col min="264" max="512" width="8.125" style="112"/>
    <col min="513" max="513" width="18.5" style="112" customWidth="1"/>
    <col min="514" max="515" width="15.75" style="112" customWidth="1"/>
    <col min="516" max="516" width="18.5" style="112" customWidth="1"/>
    <col min="517" max="517" width="15.75" style="112" customWidth="1"/>
    <col min="518" max="518" width="15" style="112" customWidth="1"/>
    <col min="519" max="519" width="32.625" style="112" customWidth="1"/>
    <col min="520" max="768" width="8.125" style="112"/>
    <col min="769" max="769" width="18.5" style="112" customWidth="1"/>
    <col min="770" max="771" width="15.75" style="112" customWidth="1"/>
    <col min="772" max="772" width="18.5" style="112" customWidth="1"/>
    <col min="773" max="773" width="15.75" style="112" customWidth="1"/>
    <col min="774" max="774" width="15" style="112" customWidth="1"/>
    <col min="775" max="775" width="32.625" style="112" customWidth="1"/>
    <col min="776" max="1024" width="8.125" style="112"/>
    <col min="1025" max="1025" width="18.5" style="112" customWidth="1"/>
    <col min="1026" max="1027" width="15.75" style="112" customWidth="1"/>
    <col min="1028" max="1028" width="18.5" style="112" customWidth="1"/>
    <col min="1029" max="1029" width="15.75" style="112" customWidth="1"/>
    <col min="1030" max="1030" width="15" style="112" customWidth="1"/>
    <col min="1031" max="1031" width="32.625" style="112" customWidth="1"/>
    <col min="1032" max="1280" width="8.125" style="112"/>
    <col min="1281" max="1281" width="18.5" style="112" customWidth="1"/>
    <col min="1282" max="1283" width="15.75" style="112" customWidth="1"/>
    <col min="1284" max="1284" width="18.5" style="112" customWidth="1"/>
    <col min="1285" max="1285" width="15.75" style="112" customWidth="1"/>
    <col min="1286" max="1286" width="15" style="112" customWidth="1"/>
    <col min="1287" max="1287" width="32.625" style="112" customWidth="1"/>
    <col min="1288" max="1536" width="8.125" style="112"/>
    <col min="1537" max="1537" width="18.5" style="112" customWidth="1"/>
    <col min="1538" max="1539" width="15.75" style="112" customWidth="1"/>
    <col min="1540" max="1540" width="18.5" style="112" customWidth="1"/>
    <col min="1541" max="1541" width="15.75" style="112" customWidth="1"/>
    <col min="1542" max="1542" width="15" style="112" customWidth="1"/>
    <col min="1543" max="1543" width="32.625" style="112" customWidth="1"/>
    <col min="1544" max="1792" width="8.125" style="112"/>
    <col min="1793" max="1793" width="18.5" style="112" customWidth="1"/>
    <col min="1794" max="1795" width="15.75" style="112" customWidth="1"/>
    <col min="1796" max="1796" width="18.5" style="112" customWidth="1"/>
    <col min="1797" max="1797" width="15.75" style="112" customWidth="1"/>
    <col min="1798" max="1798" width="15" style="112" customWidth="1"/>
    <col min="1799" max="1799" width="32.625" style="112" customWidth="1"/>
    <col min="1800" max="2048" width="8.125" style="112"/>
    <col min="2049" max="2049" width="18.5" style="112" customWidth="1"/>
    <col min="2050" max="2051" width="15.75" style="112" customWidth="1"/>
    <col min="2052" max="2052" width="18.5" style="112" customWidth="1"/>
    <col min="2053" max="2053" width="15.75" style="112" customWidth="1"/>
    <col min="2054" max="2054" width="15" style="112" customWidth="1"/>
    <col min="2055" max="2055" width="32.625" style="112" customWidth="1"/>
    <col min="2056" max="2304" width="8.125" style="112"/>
    <col min="2305" max="2305" width="18.5" style="112" customWidth="1"/>
    <col min="2306" max="2307" width="15.75" style="112" customWidth="1"/>
    <col min="2308" max="2308" width="18.5" style="112" customWidth="1"/>
    <col min="2309" max="2309" width="15.75" style="112" customWidth="1"/>
    <col min="2310" max="2310" width="15" style="112" customWidth="1"/>
    <col min="2311" max="2311" width="32.625" style="112" customWidth="1"/>
    <col min="2312" max="2560" width="8.125" style="112"/>
    <col min="2561" max="2561" width="18.5" style="112" customWidth="1"/>
    <col min="2562" max="2563" width="15.75" style="112" customWidth="1"/>
    <col min="2564" max="2564" width="18.5" style="112" customWidth="1"/>
    <col min="2565" max="2565" width="15.75" style="112" customWidth="1"/>
    <col min="2566" max="2566" width="15" style="112" customWidth="1"/>
    <col min="2567" max="2567" width="32.625" style="112" customWidth="1"/>
    <col min="2568" max="2816" width="8.125" style="112"/>
    <col min="2817" max="2817" width="18.5" style="112" customWidth="1"/>
    <col min="2818" max="2819" width="15.75" style="112" customWidth="1"/>
    <col min="2820" max="2820" width="18.5" style="112" customWidth="1"/>
    <col min="2821" max="2821" width="15.75" style="112" customWidth="1"/>
    <col min="2822" max="2822" width="15" style="112" customWidth="1"/>
    <col min="2823" max="2823" width="32.625" style="112" customWidth="1"/>
    <col min="2824" max="3072" width="8.125" style="112"/>
    <col min="3073" max="3073" width="18.5" style="112" customWidth="1"/>
    <col min="3074" max="3075" width="15.75" style="112" customWidth="1"/>
    <col min="3076" max="3076" width="18.5" style="112" customWidth="1"/>
    <col min="3077" max="3077" width="15.75" style="112" customWidth="1"/>
    <col min="3078" max="3078" width="15" style="112" customWidth="1"/>
    <col min="3079" max="3079" width="32.625" style="112" customWidth="1"/>
    <col min="3080" max="3328" width="8.125" style="112"/>
    <col min="3329" max="3329" width="18.5" style="112" customWidth="1"/>
    <col min="3330" max="3331" width="15.75" style="112" customWidth="1"/>
    <col min="3332" max="3332" width="18.5" style="112" customWidth="1"/>
    <col min="3333" max="3333" width="15.75" style="112" customWidth="1"/>
    <col min="3334" max="3334" width="15" style="112" customWidth="1"/>
    <col min="3335" max="3335" width="32.625" style="112" customWidth="1"/>
    <col min="3336" max="3584" width="8.125" style="112"/>
    <col min="3585" max="3585" width="18.5" style="112" customWidth="1"/>
    <col min="3586" max="3587" width="15.75" style="112" customWidth="1"/>
    <col min="3588" max="3588" width="18.5" style="112" customWidth="1"/>
    <col min="3589" max="3589" width="15.75" style="112" customWidth="1"/>
    <col min="3590" max="3590" width="15" style="112" customWidth="1"/>
    <col min="3591" max="3591" width="32.625" style="112" customWidth="1"/>
    <col min="3592" max="3840" width="8.125" style="112"/>
    <col min="3841" max="3841" width="18.5" style="112" customWidth="1"/>
    <col min="3842" max="3843" width="15.75" style="112" customWidth="1"/>
    <col min="3844" max="3844" width="18.5" style="112" customWidth="1"/>
    <col min="3845" max="3845" width="15.75" style="112" customWidth="1"/>
    <col min="3846" max="3846" width="15" style="112" customWidth="1"/>
    <col min="3847" max="3847" width="32.625" style="112" customWidth="1"/>
    <col min="3848" max="4096" width="8.125" style="112"/>
    <col min="4097" max="4097" width="18.5" style="112" customWidth="1"/>
    <col min="4098" max="4099" width="15.75" style="112" customWidth="1"/>
    <col min="4100" max="4100" width="18.5" style="112" customWidth="1"/>
    <col min="4101" max="4101" width="15.75" style="112" customWidth="1"/>
    <col min="4102" max="4102" width="15" style="112" customWidth="1"/>
    <col min="4103" max="4103" width="32.625" style="112" customWidth="1"/>
    <col min="4104" max="4352" width="8.125" style="112"/>
    <col min="4353" max="4353" width="18.5" style="112" customWidth="1"/>
    <col min="4354" max="4355" width="15.75" style="112" customWidth="1"/>
    <col min="4356" max="4356" width="18.5" style="112" customWidth="1"/>
    <col min="4357" max="4357" width="15.75" style="112" customWidth="1"/>
    <col min="4358" max="4358" width="15" style="112" customWidth="1"/>
    <col min="4359" max="4359" width="32.625" style="112" customWidth="1"/>
    <col min="4360" max="4608" width="8.125" style="112"/>
    <col min="4609" max="4609" width="18.5" style="112" customWidth="1"/>
    <col min="4610" max="4611" width="15.75" style="112" customWidth="1"/>
    <col min="4612" max="4612" width="18.5" style="112" customWidth="1"/>
    <col min="4613" max="4613" width="15.75" style="112" customWidth="1"/>
    <col min="4614" max="4614" width="15" style="112" customWidth="1"/>
    <col min="4615" max="4615" width="32.625" style="112" customWidth="1"/>
    <col min="4616" max="4864" width="8.125" style="112"/>
    <col min="4865" max="4865" width="18.5" style="112" customWidth="1"/>
    <col min="4866" max="4867" width="15.75" style="112" customWidth="1"/>
    <col min="4868" max="4868" width="18.5" style="112" customWidth="1"/>
    <col min="4869" max="4869" width="15.75" style="112" customWidth="1"/>
    <col min="4870" max="4870" width="15" style="112" customWidth="1"/>
    <col min="4871" max="4871" width="32.625" style="112" customWidth="1"/>
    <col min="4872" max="5120" width="8.125" style="112"/>
    <col min="5121" max="5121" width="18.5" style="112" customWidth="1"/>
    <col min="5122" max="5123" width="15.75" style="112" customWidth="1"/>
    <col min="5124" max="5124" width="18.5" style="112" customWidth="1"/>
    <col min="5125" max="5125" width="15.75" style="112" customWidth="1"/>
    <col min="5126" max="5126" width="15" style="112" customWidth="1"/>
    <col min="5127" max="5127" width="32.625" style="112" customWidth="1"/>
    <col min="5128" max="5376" width="8.125" style="112"/>
    <col min="5377" max="5377" width="18.5" style="112" customWidth="1"/>
    <col min="5378" max="5379" width="15.75" style="112" customWidth="1"/>
    <col min="5380" max="5380" width="18.5" style="112" customWidth="1"/>
    <col min="5381" max="5381" width="15.75" style="112" customWidth="1"/>
    <col min="5382" max="5382" width="15" style="112" customWidth="1"/>
    <col min="5383" max="5383" width="32.625" style="112" customWidth="1"/>
    <col min="5384" max="5632" width="8.125" style="112"/>
    <col min="5633" max="5633" width="18.5" style="112" customWidth="1"/>
    <col min="5634" max="5635" width="15.75" style="112" customWidth="1"/>
    <col min="5636" max="5636" width="18.5" style="112" customWidth="1"/>
    <col min="5637" max="5637" width="15.75" style="112" customWidth="1"/>
    <col min="5638" max="5638" width="15" style="112" customWidth="1"/>
    <col min="5639" max="5639" width="32.625" style="112" customWidth="1"/>
    <col min="5640" max="5888" width="8.125" style="112"/>
    <col min="5889" max="5889" width="18.5" style="112" customWidth="1"/>
    <col min="5890" max="5891" width="15.75" style="112" customWidth="1"/>
    <col min="5892" max="5892" width="18.5" style="112" customWidth="1"/>
    <col min="5893" max="5893" width="15.75" style="112" customWidth="1"/>
    <col min="5894" max="5894" width="15" style="112" customWidth="1"/>
    <col min="5895" max="5895" width="32.625" style="112" customWidth="1"/>
    <col min="5896" max="6144" width="8.125" style="112"/>
    <col min="6145" max="6145" width="18.5" style="112" customWidth="1"/>
    <col min="6146" max="6147" width="15.75" style="112" customWidth="1"/>
    <col min="6148" max="6148" width="18.5" style="112" customWidth="1"/>
    <col min="6149" max="6149" width="15.75" style="112" customWidth="1"/>
    <col min="6150" max="6150" width="15" style="112" customWidth="1"/>
    <col min="6151" max="6151" width="32.625" style="112" customWidth="1"/>
    <col min="6152" max="6400" width="8.125" style="112"/>
    <col min="6401" max="6401" width="18.5" style="112" customWidth="1"/>
    <col min="6402" max="6403" width="15.75" style="112" customWidth="1"/>
    <col min="6404" max="6404" width="18.5" style="112" customWidth="1"/>
    <col min="6405" max="6405" width="15.75" style="112" customWidth="1"/>
    <col min="6406" max="6406" width="15" style="112" customWidth="1"/>
    <col min="6407" max="6407" width="32.625" style="112" customWidth="1"/>
    <col min="6408" max="6656" width="8.125" style="112"/>
    <col min="6657" max="6657" width="18.5" style="112" customWidth="1"/>
    <col min="6658" max="6659" width="15.75" style="112" customWidth="1"/>
    <col min="6660" max="6660" width="18.5" style="112" customWidth="1"/>
    <col min="6661" max="6661" width="15.75" style="112" customWidth="1"/>
    <col min="6662" max="6662" width="15" style="112" customWidth="1"/>
    <col min="6663" max="6663" width="32.625" style="112" customWidth="1"/>
    <col min="6664" max="6912" width="8.125" style="112"/>
    <col min="6913" max="6913" width="18.5" style="112" customWidth="1"/>
    <col min="6914" max="6915" width="15.75" style="112" customWidth="1"/>
    <col min="6916" max="6916" width="18.5" style="112" customWidth="1"/>
    <col min="6917" max="6917" width="15.75" style="112" customWidth="1"/>
    <col min="6918" max="6918" width="15" style="112" customWidth="1"/>
    <col min="6919" max="6919" width="32.625" style="112" customWidth="1"/>
    <col min="6920" max="7168" width="8.125" style="112"/>
    <col min="7169" max="7169" width="18.5" style="112" customWidth="1"/>
    <col min="7170" max="7171" width="15.75" style="112" customWidth="1"/>
    <col min="7172" max="7172" width="18.5" style="112" customWidth="1"/>
    <col min="7173" max="7173" width="15.75" style="112" customWidth="1"/>
    <col min="7174" max="7174" width="15" style="112" customWidth="1"/>
    <col min="7175" max="7175" width="32.625" style="112" customWidth="1"/>
    <col min="7176" max="7424" width="8.125" style="112"/>
    <col min="7425" max="7425" width="18.5" style="112" customWidth="1"/>
    <col min="7426" max="7427" width="15.75" style="112" customWidth="1"/>
    <col min="7428" max="7428" width="18.5" style="112" customWidth="1"/>
    <col min="7429" max="7429" width="15.75" style="112" customWidth="1"/>
    <col min="7430" max="7430" width="15" style="112" customWidth="1"/>
    <col min="7431" max="7431" width="32.625" style="112" customWidth="1"/>
    <col min="7432" max="7680" width="8.125" style="112"/>
    <col min="7681" max="7681" width="18.5" style="112" customWidth="1"/>
    <col min="7682" max="7683" width="15.75" style="112" customWidth="1"/>
    <col min="7684" max="7684" width="18.5" style="112" customWidth="1"/>
    <col min="7685" max="7685" width="15.75" style="112" customWidth="1"/>
    <col min="7686" max="7686" width="15" style="112" customWidth="1"/>
    <col min="7687" max="7687" width="32.625" style="112" customWidth="1"/>
    <col min="7688" max="7936" width="8.125" style="112"/>
    <col min="7937" max="7937" width="18.5" style="112" customWidth="1"/>
    <col min="7938" max="7939" width="15.75" style="112" customWidth="1"/>
    <col min="7940" max="7940" width="18.5" style="112" customWidth="1"/>
    <col min="7941" max="7941" width="15.75" style="112" customWidth="1"/>
    <col min="7942" max="7942" width="15" style="112" customWidth="1"/>
    <col min="7943" max="7943" width="32.625" style="112" customWidth="1"/>
    <col min="7944" max="8192" width="8.125" style="112"/>
    <col min="8193" max="8193" width="18.5" style="112" customWidth="1"/>
    <col min="8194" max="8195" width="15.75" style="112" customWidth="1"/>
    <col min="8196" max="8196" width="18.5" style="112" customWidth="1"/>
    <col min="8197" max="8197" width="15.75" style="112" customWidth="1"/>
    <col min="8198" max="8198" width="15" style="112" customWidth="1"/>
    <col min="8199" max="8199" width="32.625" style="112" customWidth="1"/>
    <col min="8200" max="8448" width="8.125" style="112"/>
    <col min="8449" max="8449" width="18.5" style="112" customWidth="1"/>
    <col min="8450" max="8451" width="15.75" style="112" customWidth="1"/>
    <col min="8452" max="8452" width="18.5" style="112" customWidth="1"/>
    <col min="8453" max="8453" width="15.75" style="112" customWidth="1"/>
    <col min="8454" max="8454" width="15" style="112" customWidth="1"/>
    <col min="8455" max="8455" width="32.625" style="112" customWidth="1"/>
    <col min="8456" max="8704" width="8.125" style="112"/>
    <col min="8705" max="8705" width="18.5" style="112" customWidth="1"/>
    <col min="8706" max="8707" width="15.75" style="112" customWidth="1"/>
    <col min="8708" max="8708" width="18.5" style="112" customWidth="1"/>
    <col min="8709" max="8709" width="15.75" style="112" customWidth="1"/>
    <col min="8710" max="8710" width="15" style="112" customWidth="1"/>
    <col min="8711" max="8711" width="32.625" style="112" customWidth="1"/>
    <col min="8712" max="8960" width="8.125" style="112"/>
    <col min="8961" max="8961" width="18.5" style="112" customWidth="1"/>
    <col min="8962" max="8963" width="15.75" style="112" customWidth="1"/>
    <col min="8964" max="8964" width="18.5" style="112" customWidth="1"/>
    <col min="8965" max="8965" width="15.75" style="112" customWidth="1"/>
    <col min="8966" max="8966" width="15" style="112" customWidth="1"/>
    <col min="8967" max="8967" width="32.625" style="112" customWidth="1"/>
    <col min="8968" max="9216" width="8.125" style="112"/>
    <col min="9217" max="9217" width="18.5" style="112" customWidth="1"/>
    <col min="9218" max="9219" width="15.75" style="112" customWidth="1"/>
    <col min="9220" max="9220" width="18.5" style="112" customWidth="1"/>
    <col min="9221" max="9221" width="15.75" style="112" customWidth="1"/>
    <col min="9222" max="9222" width="15" style="112" customWidth="1"/>
    <col min="9223" max="9223" width="32.625" style="112" customWidth="1"/>
    <col min="9224" max="9472" width="8.125" style="112"/>
    <col min="9473" max="9473" width="18.5" style="112" customWidth="1"/>
    <col min="9474" max="9475" width="15.75" style="112" customWidth="1"/>
    <col min="9476" max="9476" width="18.5" style="112" customWidth="1"/>
    <col min="9477" max="9477" width="15.75" style="112" customWidth="1"/>
    <col min="9478" max="9478" width="15" style="112" customWidth="1"/>
    <col min="9479" max="9479" width="32.625" style="112" customWidth="1"/>
    <col min="9480" max="9728" width="8.125" style="112"/>
    <col min="9729" max="9729" width="18.5" style="112" customWidth="1"/>
    <col min="9730" max="9731" width="15.75" style="112" customWidth="1"/>
    <col min="9732" max="9732" width="18.5" style="112" customWidth="1"/>
    <col min="9733" max="9733" width="15.75" style="112" customWidth="1"/>
    <col min="9734" max="9734" width="15" style="112" customWidth="1"/>
    <col min="9735" max="9735" width="32.625" style="112" customWidth="1"/>
    <col min="9736" max="9984" width="8.125" style="112"/>
    <col min="9985" max="9985" width="18.5" style="112" customWidth="1"/>
    <col min="9986" max="9987" width="15.75" style="112" customWidth="1"/>
    <col min="9988" max="9988" width="18.5" style="112" customWidth="1"/>
    <col min="9989" max="9989" width="15.75" style="112" customWidth="1"/>
    <col min="9990" max="9990" width="15" style="112" customWidth="1"/>
    <col min="9991" max="9991" width="32.625" style="112" customWidth="1"/>
    <col min="9992" max="10240" width="8.125" style="112"/>
    <col min="10241" max="10241" width="18.5" style="112" customWidth="1"/>
    <col min="10242" max="10243" width="15.75" style="112" customWidth="1"/>
    <col min="10244" max="10244" width="18.5" style="112" customWidth="1"/>
    <col min="10245" max="10245" width="15.75" style="112" customWidth="1"/>
    <col min="10246" max="10246" width="15" style="112" customWidth="1"/>
    <col min="10247" max="10247" width="32.625" style="112" customWidth="1"/>
    <col min="10248" max="10496" width="8.125" style="112"/>
    <col min="10497" max="10497" width="18.5" style="112" customWidth="1"/>
    <col min="10498" max="10499" width="15.75" style="112" customWidth="1"/>
    <col min="10500" max="10500" width="18.5" style="112" customWidth="1"/>
    <col min="10501" max="10501" width="15.75" style="112" customWidth="1"/>
    <col min="10502" max="10502" width="15" style="112" customWidth="1"/>
    <col min="10503" max="10503" width="32.625" style="112" customWidth="1"/>
    <col min="10504" max="10752" width="8.125" style="112"/>
    <col min="10753" max="10753" width="18.5" style="112" customWidth="1"/>
    <col min="10754" max="10755" width="15.75" style="112" customWidth="1"/>
    <col min="10756" max="10756" width="18.5" style="112" customWidth="1"/>
    <col min="10757" max="10757" width="15.75" style="112" customWidth="1"/>
    <col min="10758" max="10758" width="15" style="112" customWidth="1"/>
    <col min="10759" max="10759" width="32.625" style="112" customWidth="1"/>
    <col min="10760" max="11008" width="8.125" style="112"/>
    <col min="11009" max="11009" width="18.5" style="112" customWidth="1"/>
    <col min="11010" max="11011" width="15.75" style="112" customWidth="1"/>
    <col min="11012" max="11012" width="18.5" style="112" customWidth="1"/>
    <col min="11013" max="11013" width="15.75" style="112" customWidth="1"/>
    <col min="11014" max="11014" width="15" style="112" customWidth="1"/>
    <col min="11015" max="11015" width="32.625" style="112" customWidth="1"/>
    <col min="11016" max="11264" width="8.125" style="112"/>
    <col min="11265" max="11265" width="18.5" style="112" customWidth="1"/>
    <col min="11266" max="11267" width="15.75" style="112" customWidth="1"/>
    <col min="11268" max="11268" width="18.5" style="112" customWidth="1"/>
    <col min="11269" max="11269" width="15.75" style="112" customWidth="1"/>
    <col min="11270" max="11270" width="15" style="112" customWidth="1"/>
    <col min="11271" max="11271" width="32.625" style="112" customWidth="1"/>
    <col min="11272" max="11520" width="8.125" style="112"/>
    <col min="11521" max="11521" width="18.5" style="112" customWidth="1"/>
    <col min="11522" max="11523" width="15.75" style="112" customWidth="1"/>
    <col min="11524" max="11524" width="18.5" style="112" customWidth="1"/>
    <col min="11525" max="11525" width="15.75" style="112" customWidth="1"/>
    <col min="11526" max="11526" width="15" style="112" customWidth="1"/>
    <col min="11527" max="11527" width="32.625" style="112" customWidth="1"/>
    <col min="11528" max="11776" width="8.125" style="112"/>
    <col min="11777" max="11777" width="18.5" style="112" customWidth="1"/>
    <col min="11778" max="11779" width="15.75" style="112" customWidth="1"/>
    <col min="11780" max="11780" width="18.5" style="112" customWidth="1"/>
    <col min="11781" max="11781" width="15.75" style="112" customWidth="1"/>
    <col min="11782" max="11782" width="15" style="112" customWidth="1"/>
    <col min="11783" max="11783" width="32.625" style="112" customWidth="1"/>
    <col min="11784" max="12032" width="8.125" style="112"/>
    <col min="12033" max="12033" width="18.5" style="112" customWidth="1"/>
    <col min="12034" max="12035" width="15.75" style="112" customWidth="1"/>
    <col min="12036" max="12036" width="18.5" style="112" customWidth="1"/>
    <col min="12037" max="12037" width="15.75" style="112" customWidth="1"/>
    <col min="12038" max="12038" width="15" style="112" customWidth="1"/>
    <col min="12039" max="12039" width="32.625" style="112" customWidth="1"/>
    <col min="12040" max="12288" width="8.125" style="112"/>
    <col min="12289" max="12289" width="18.5" style="112" customWidth="1"/>
    <col min="12290" max="12291" width="15.75" style="112" customWidth="1"/>
    <col min="12292" max="12292" width="18.5" style="112" customWidth="1"/>
    <col min="12293" max="12293" width="15.75" style="112" customWidth="1"/>
    <col min="12294" max="12294" width="15" style="112" customWidth="1"/>
    <col min="12295" max="12295" width="32.625" style="112" customWidth="1"/>
    <col min="12296" max="12544" width="8.125" style="112"/>
    <col min="12545" max="12545" width="18.5" style="112" customWidth="1"/>
    <col min="12546" max="12547" width="15.75" style="112" customWidth="1"/>
    <col min="12548" max="12548" width="18.5" style="112" customWidth="1"/>
    <col min="12549" max="12549" width="15.75" style="112" customWidth="1"/>
    <col min="12550" max="12550" width="15" style="112" customWidth="1"/>
    <col min="12551" max="12551" width="32.625" style="112" customWidth="1"/>
    <col min="12552" max="12800" width="8.125" style="112"/>
    <col min="12801" max="12801" width="18.5" style="112" customWidth="1"/>
    <col min="12802" max="12803" width="15.75" style="112" customWidth="1"/>
    <col min="12804" max="12804" width="18.5" style="112" customWidth="1"/>
    <col min="12805" max="12805" width="15.75" style="112" customWidth="1"/>
    <col min="12806" max="12806" width="15" style="112" customWidth="1"/>
    <col min="12807" max="12807" width="32.625" style="112" customWidth="1"/>
    <col min="12808" max="13056" width="8.125" style="112"/>
    <col min="13057" max="13057" width="18.5" style="112" customWidth="1"/>
    <col min="13058" max="13059" width="15.75" style="112" customWidth="1"/>
    <col min="13060" max="13060" width="18.5" style="112" customWidth="1"/>
    <col min="13061" max="13061" width="15.75" style="112" customWidth="1"/>
    <col min="13062" max="13062" width="15" style="112" customWidth="1"/>
    <col min="13063" max="13063" width="32.625" style="112" customWidth="1"/>
    <col min="13064" max="13312" width="8.125" style="112"/>
    <col min="13313" max="13313" width="18.5" style="112" customWidth="1"/>
    <col min="13314" max="13315" width="15.75" style="112" customWidth="1"/>
    <col min="13316" max="13316" width="18.5" style="112" customWidth="1"/>
    <col min="13317" max="13317" width="15.75" style="112" customWidth="1"/>
    <col min="13318" max="13318" width="15" style="112" customWidth="1"/>
    <col min="13319" max="13319" width="32.625" style="112" customWidth="1"/>
    <col min="13320" max="13568" width="8.125" style="112"/>
    <col min="13569" max="13569" width="18.5" style="112" customWidth="1"/>
    <col min="13570" max="13571" width="15.75" style="112" customWidth="1"/>
    <col min="13572" max="13572" width="18.5" style="112" customWidth="1"/>
    <col min="13573" max="13573" width="15.75" style="112" customWidth="1"/>
    <col min="13574" max="13574" width="15" style="112" customWidth="1"/>
    <col min="13575" max="13575" width="32.625" style="112" customWidth="1"/>
    <col min="13576" max="13824" width="8.125" style="112"/>
    <col min="13825" max="13825" width="18.5" style="112" customWidth="1"/>
    <col min="13826" max="13827" width="15.75" style="112" customWidth="1"/>
    <col min="13828" max="13828" width="18.5" style="112" customWidth="1"/>
    <col min="13829" max="13829" width="15.75" style="112" customWidth="1"/>
    <col min="13830" max="13830" width="15" style="112" customWidth="1"/>
    <col min="13831" max="13831" width="32.625" style="112" customWidth="1"/>
    <col min="13832" max="14080" width="8.125" style="112"/>
    <col min="14081" max="14081" width="18.5" style="112" customWidth="1"/>
    <col min="14082" max="14083" width="15.75" style="112" customWidth="1"/>
    <col min="14084" max="14084" width="18.5" style="112" customWidth="1"/>
    <col min="14085" max="14085" width="15.75" style="112" customWidth="1"/>
    <col min="14086" max="14086" width="15" style="112" customWidth="1"/>
    <col min="14087" max="14087" width="32.625" style="112" customWidth="1"/>
    <col min="14088" max="14336" width="8.125" style="112"/>
    <col min="14337" max="14337" width="18.5" style="112" customWidth="1"/>
    <col min="14338" max="14339" width="15.75" style="112" customWidth="1"/>
    <col min="14340" max="14340" width="18.5" style="112" customWidth="1"/>
    <col min="14341" max="14341" width="15.75" style="112" customWidth="1"/>
    <col min="14342" max="14342" width="15" style="112" customWidth="1"/>
    <col min="14343" max="14343" width="32.625" style="112" customWidth="1"/>
    <col min="14344" max="14592" width="8.125" style="112"/>
    <col min="14593" max="14593" width="18.5" style="112" customWidth="1"/>
    <col min="14594" max="14595" width="15.75" style="112" customWidth="1"/>
    <col min="14596" max="14596" width="18.5" style="112" customWidth="1"/>
    <col min="14597" max="14597" width="15.75" style="112" customWidth="1"/>
    <col min="14598" max="14598" width="15" style="112" customWidth="1"/>
    <col min="14599" max="14599" width="32.625" style="112" customWidth="1"/>
    <col min="14600" max="14848" width="8.125" style="112"/>
    <col min="14849" max="14849" width="18.5" style="112" customWidth="1"/>
    <col min="14850" max="14851" width="15.75" style="112" customWidth="1"/>
    <col min="14852" max="14852" width="18.5" style="112" customWidth="1"/>
    <col min="14853" max="14853" width="15.75" style="112" customWidth="1"/>
    <col min="14854" max="14854" width="15" style="112" customWidth="1"/>
    <col min="14855" max="14855" width="32.625" style="112" customWidth="1"/>
    <col min="14856" max="15104" width="8.125" style="112"/>
    <col min="15105" max="15105" width="18.5" style="112" customWidth="1"/>
    <col min="15106" max="15107" width="15.75" style="112" customWidth="1"/>
    <col min="15108" max="15108" width="18.5" style="112" customWidth="1"/>
    <col min="15109" max="15109" width="15.75" style="112" customWidth="1"/>
    <col min="15110" max="15110" width="15" style="112" customWidth="1"/>
    <col min="15111" max="15111" width="32.625" style="112" customWidth="1"/>
    <col min="15112" max="15360" width="8.125" style="112"/>
    <col min="15361" max="15361" width="18.5" style="112" customWidth="1"/>
    <col min="15362" max="15363" width="15.75" style="112" customWidth="1"/>
    <col min="15364" max="15364" width="18.5" style="112" customWidth="1"/>
    <col min="15365" max="15365" width="15.75" style="112" customWidth="1"/>
    <col min="15366" max="15366" width="15" style="112" customWidth="1"/>
    <col min="15367" max="15367" width="32.625" style="112" customWidth="1"/>
    <col min="15368" max="15616" width="8.125" style="112"/>
    <col min="15617" max="15617" width="18.5" style="112" customWidth="1"/>
    <col min="15618" max="15619" width="15.75" style="112" customWidth="1"/>
    <col min="15620" max="15620" width="18.5" style="112" customWidth="1"/>
    <col min="15621" max="15621" width="15.75" style="112" customWidth="1"/>
    <col min="15622" max="15622" width="15" style="112" customWidth="1"/>
    <col min="15623" max="15623" width="32.625" style="112" customWidth="1"/>
    <col min="15624" max="15872" width="8.125" style="112"/>
    <col min="15873" max="15873" width="18.5" style="112" customWidth="1"/>
    <col min="15874" max="15875" width="15.75" style="112" customWidth="1"/>
    <col min="15876" max="15876" width="18.5" style="112" customWidth="1"/>
    <col min="15877" max="15877" width="15.75" style="112" customWidth="1"/>
    <col min="15878" max="15878" width="15" style="112" customWidth="1"/>
    <col min="15879" max="15879" width="32.625" style="112" customWidth="1"/>
    <col min="15880" max="16128" width="8.125" style="112"/>
    <col min="16129" max="16129" width="18.5" style="112" customWidth="1"/>
    <col min="16130" max="16131" width="15.75" style="112" customWidth="1"/>
    <col min="16132" max="16132" width="18.5" style="112" customWidth="1"/>
    <col min="16133" max="16133" width="15.75" style="112" customWidth="1"/>
    <col min="16134" max="16134" width="15" style="112" customWidth="1"/>
    <col min="16135" max="16135" width="32.625" style="112" customWidth="1"/>
    <col min="16136" max="16384" width="8.125" style="112"/>
  </cols>
  <sheetData>
    <row r="1" spans="1:6" s="102" customFormat="1" ht="18" customHeight="1">
      <c r="A1" s="98" t="s">
        <v>42</v>
      </c>
      <c r="B1" s="99" t="s">
        <v>40</v>
      </c>
      <c r="C1" s="100"/>
      <c r="D1" s="98" t="s">
        <v>42</v>
      </c>
      <c r="E1" s="99" t="s">
        <v>40</v>
      </c>
      <c r="F1" s="101"/>
    </row>
    <row r="2" spans="1:6" s="102" customFormat="1" ht="18" customHeight="1">
      <c r="A2" s="103"/>
      <c r="B2" s="104"/>
      <c r="C2" s="105"/>
      <c r="D2" s="103"/>
      <c r="E2" s="104"/>
      <c r="F2" s="106"/>
    </row>
    <row r="3" spans="1:6" ht="28.15" customHeight="1">
      <c r="A3" s="107" t="s">
        <v>43</v>
      </c>
      <c r="B3" s="108" t="s">
        <v>28</v>
      </c>
      <c r="C3" s="109">
        <v>168841369</v>
      </c>
      <c r="D3" s="110" t="s">
        <v>44</v>
      </c>
      <c r="E3" s="111" t="s">
        <v>28</v>
      </c>
      <c r="F3" s="111">
        <v>81279865</v>
      </c>
    </row>
    <row r="4" spans="1:6" ht="28.15" customHeight="1">
      <c r="A4" s="113" t="s">
        <v>45</v>
      </c>
      <c r="B4" s="111" t="s">
        <v>28</v>
      </c>
      <c r="C4" s="109">
        <v>168841369</v>
      </c>
      <c r="D4" s="114" t="s">
        <v>46</v>
      </c>
      <c r="E4" s="115" t="s">
        <v>28</v>
      </c>
      <c r="F4" s="111">
        <v>81279865</v>
      </c>
    </row>
    <row r="5" spans="1:6" ht="28.15" customHeight="1">
      <c r="A5" s="116" t="s">
        <v>47</v>
      </c>
      <c r="B5" s="111">
        <v>358865</v>
      </c>
      <c r="C5" s="109" t="s">
        <v>28</v>
      </c>
      <c r="D5" s="116" t="s">
        <v>48</v>
      </c>
      <c r="E5" s="111">
        <v>1045000</v>
      </c>
      <c r="F5" s="115" t="s">
        <v>28</v>
      </c>
    </row>
    <row r="6" spans="1:6" ht="28.15" customHeight="1">
      <c r="A6" s="117" t="s">
        <v>49</v>
      </c>
      <c r="B6" s="111">
        <v>91197877</v>
      </c>
      <c r="C6" s="109" t="s">
        <v>28</v>
      </c>
      <c r="D6" s="116" t="s">
        <v>50</v>
      </c>
      <c r="E6" s="111">
        <v>79876000</v>
      </c>
      <c r="F6" s="111" t="s">
        <v>28</v>
      </c>
    </row>
    <row r="7" spans="1:6" ht="28.15" customHeight="1">
      <c r="A7" s="116" t="s">
        <v>51</v>
      </c>
      <c r="B7" s="111">
        <v>2189000</v>
      </c>
      <c r="C7" s="118" t="s">
        <v>28</v>
      </c>
      <c r="D7" s="116" t="s">
        <v>52</v>
      </c>
      <c r="E7" s="111">
        <v>354400</v>
      </c>
      <c r="F7" s="119" t="s">
        <v>28</v>
      </c>
    </row>
    <row r="8" spans="1:6" ht="28.15" customHeight="1">
      <c r="A8" s="117" t="s">
        <v>53</v>
      </c>
      <c r="B8" s="111">
        <v>75095627</v>
      </c>
      <c r="C8" s="118" t="s">
        <v>28</v>
      </c>
      <c r="D8" s="120" t="s">
        <v>54</v>
      </c>
      <c r="E8" s="111">
        <v>4465</v>
      </c>
      <c r="F8" s="119" t="s">
        <v>28</v>
      </c>
    </row>
    <row r="9" spans="1:6" ht="28.15" customHeight="1">
      <c r="A9" s="117"/>
      <c r="B9" s="119"/>
      <c r="C9" s="118"/>
      <c r="D9" s="121" t="s">
        <v>55</v>
      </c>
      <c r="E9" s="111" t="s">
        <v>28</v>
      </c>
      <c r="F9" s="111">
        <v>87561504</v>
      </c>
    </row>
    <row r="10" spans="1:6" ht="28.15" customHeight="1">
      <c r="A10" s="117"/>
      <c r="B10" s="119"/>
      <c r="C10" s="118"/>
      <c r="D10" s="122" t="s">
        <v>56</v>
      </c>
      <c r="E10" s="123">
        <v>87561504</v>
      </c>
      <c r="F10" s="115"/>
    </row>
    <row r="11" spans="1:6" ht="28.15" customHeight="1">
      <c r="A11" s="117"/>
      <c r="B11" s="119"/>
      <c r="C11" s="118"/>
      <c r="D11" s="124" t="s">
        <v>57</v>
      </c>
      <c r="E11" s="123">
        <v>87561504</v>
      </c>
      <c r="F11" s="115" t="s">
        <v>28</v>
      </c>
    </row>
    <row r="12" spans="1:6" ht="28.15" customHeight="1">
      <c r="A12" s="117"/>
      <c r="C12" s="118" t="s">
        <v>28</v>
      </c>
      <c r="D12" s="126"/>
    </row>
    <row r="13" spans="1:6" ht="28.15" customHeight="1">
      <c r="A13" s="117"/>
      <c r="C13" s="118" t="s">
        <v>28</v>
      </c>
      <c r="D13" s="126"/>
    </row>
    <row r="14" spans="1:6" ht="28.15" customHeight="1">
      <c r="A14" s="127"/>
      <c r="C14" s="118" t="s">
        <v>28</v>
      </c>
      <c r="D14" s="126"/>
    </row>
    <row r="15" spans="1:6" ht="28.15" customHeight="1">
      <c r="A15" s="128"/>
      <c r="B15" s="119"/>
      <c r="C15" s="118" t="s">
        <v>28</v>
      </c>
      <c r="D15" s="121"/>
      <c r="E15" s="119"/>
      <c r="F15" s="119"/>
    </row>
    <row r="16" spans="1:6" ht="28.15" customHeight="1">
      <c r="A16" s="128"/>
      <c r="B16" s="119"/>
      <c r="C16" s="118" t="s">
        <v>28</v>
      </c>
      <c r="D16" s="121"/>
      <c r="E16" s="119"/>
      <c r="F16" s="119"/>
    </row>
    <row r="17" spans="1:6" ht="28.15" customHeight="1">
      <c r="A17" s="128"/>
      <c r="B17" s="119"/>
      <c r="C17" s="118" t="s">
        <v>28</v>
      </c>
      <c r="D17" s="126"/>
    </row>
    <row r="18" spans="1:6" ht="28.15" customHeight="1">
      <c r="A18" s="128"/>
      <c r="B18" s="119"/>
      <c r="C18" s="118" t="s">
        <v>28</v>
      </c>
      <c r="D18" s="126"/>
    </row>
    <row r="19" spans="1:6" ht="28.15" customHeight="1">
      <c r="A19" s="128"/>
      <c r="B19" s="119"/>
      <c r="C19" s="118" t="s">
        <v>28</v>
      </c>
      <c r="D19" s="121" t="s">
        <v>28</v>
      </c>
      <c r="E19" s="119" t="s">
        <v>28</v>
      </c>
      <c r="F19" s="119" t="s">
        <v>28</v>
      </c>
    </row>
    <row r="20" spans="1:6" ht="28.15" customHeight="1">
      <c r="A20" s="129"/>
      <c r="B20" s="119"/>
      <c r="C20" s="118"/>
      <c r="D20" s="130"/>
      <c r="E20" s="119"/>
      <c r="F20" s="119"/>
    </row>
    <row r="21" spans="1:6" ht="20.100000000000001" customHeight="1">
      <c r="A21" s="127"/>
      <c r="C21" s="131"/>
      <c r="D21" s="126"/>
    </row>
    <row r="22" spans="1:6" ht="20.100000000000001" customHeight="1">
      <c r="A22" s="127"/>
      <c r="C22" s="131"/>
      <c r="D22" s="126"/>
    </row>
    <row r="23" spans="1:6" ht="20.100000000000001" customHeight="1">
      <c r="A23" s="127"/>
      <c r="C23" s="131"/>
      <c r="D23" s="126"/>
    </row>
    <row r="24" spans="1:6" ht="20.100000000000001" customHeight="1">
      <c r="A24" s="127"/>
      <c r="C24" s="131"/>
      <c r="D24" s="126"/>
    </row>
    <row r="25" spans="1:6" ht="20.100000000000001" customHeight="1">
      <c r="A25" s="127"/>
      <c r="C25" s="131"/>
      <c r="D25" s="126"/>
    </row>
    <row r="26" spans="1:6" ht="20.100000000000001" customHeight="1">
      <c r="A26" s="127"/>
      <c r="C26" s="131"/>
      <c r="D26" s="126"/>
    </row>
    <row r="27" spans="1:6" ht="20.100000000000001" customHeight="1">
      <c r="A27" s="127"/>
      <c r="C27" s="131"/>
      <c r="D27" s="126"/>
    </row>
    <row r="28" spans="1:6" ht="20.100000000000001" customHeight="1">
      <c r="A28" s="127"/>
      <c r="C28" s="131"/>
      <c r="D28" s="126"/>
    </row>
    <row r="29" spans="1:6" ht="20.100000000000001" customHeight="1">
      <c r="A29" s="127"/>
      <c r="C29" s="131"/>
      <c r="D29" s="126"/>
    </row>
    <row r="30" spans="1:6" ht="20.100000000000001" customHeight="1">
      <c r="A30" s="127"/>
      <c r="C30" s="131"/>
      <c r="D30" s="126"/>
    </row>
    <row r="31" spans="1:6" ht="20.100000000000001" customHeight="1">
      <c r="A31" s="127"/>
      <c r="C31" s="131"/>
      <c r="D31" s="126"/>
    </row>
    <row r="32" spans="1:6" ht="20.100000000000001" customHeight="1">
      <c r="A32" s="127"/>
      <c r="C32" s="131"/>
      <c r="D32" s="126"/>
    </row>
    <row r="33" spans="1:6" ht="20.100000000000001" customHeight="1">
      <c r="A33" s="127"/>
      <c r="C33" s="131"/>
      <c r="D33" s="126"/>
    </row>
    <row r="34" spans="1:6" ht="20.100000000000001" customHeight="1">
      <c r="A34" s="132" t="s">
        <v>58</v>
      </c>
      <c r="B34" s="133" t="s">
        <v>28</v>
      </c>
      <c r="C34" s="134">
        <v>168841369</v>
      </c>
      <c r="D34" s="135" t="s">
        <v>58</v>
      </c>
      <c r="E34" s="133" t="s">
        <v>28</v>
      </c>
      <c r="F34" s="136">
        <v>168841369</v>
      </c>
    </row>
  </sheetData>
  <mergeCells count="4">
    <mergeCell ref="A1:A2"/>
    <mergeCell ref="B1:C2"/>
    <mergeCell ref="D1:D2"/>
    <mergeCell ref="E1:F2"/>
  </mergeCells>
  <phoneticPr fontId="2" type="noConversion"/>
  <printOptions horizontalCentered="1"/>
  <pageMargins left="0.55118110236220474" right="0.55118110236220474" top="1.6141732283464567" bottom="0.70866141732283472" header="0.78740157480314965" footer="0.31496062992125984"/>
  <pageSetup paperSize="9" scale="85" firstPageNumber="29" orientation="portrait" r:id="rId1"/>
  <headerFooter>
    <oddHeader xml:space="preserve">&amp;C&amp;"標楷體,標準"&amp;18中央政府前瞻基礎建設計畫第1期特別預算年度會計報告&amp;14
&amp;18平衡表&amp;14
&amp;12中華民國106年12月31日&amp;R&amp;"標楷體,標準"
單位：新臺幣元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="130" zoomScaleNormal="130" zoomScaleSheetLayoutView="130" workbookViewId="0">
      <selection activeCell="D8" sqref="D8"/>
    </sheetView>
  </sheetViews>
  <sheetFormatPr defaultColWidth="9" defaultRowHeight="30" customHeight="1"/>
  <cols>
    <col min="1" max="1" width="19.75" style="75" customWidth="1"/>
    <col min="2" max="2" width="14.5" style="76" customWidth="1"/>
    <col min="3" max="3" width="15.5" style="73" customWidth="1"/>
    <col min="4" max="4" width="16.875" style="75" customWidth="1"/>
    <col min="5" max="5" width="13.375" style="74" customWidth="1"/>
    <col min="6" max="6" width="16" style="73" customWidth="1"/>
    <col min="7" max="8" width="36.25" style="72" customWidth="1"/>
    <col min="9" max="16384" width="9" style="72"/>
  </cols>
  <sheetData>
    <row r="1" spans="1:6" s="94" customFormat="1" ht="30" customHeight="1">
      <c r="A1" s="97" t="s">
        <v>41</v>
      </c>
      <c r="B1" s="95" t="s">
        <v>40</v>
      </c>
      <c r="C1" s="95"/>
      <c r="D1" s="96" t="s">
        <v>41</v>
      </c>
      <c r="E1" s="95" t="s">
        <v>40</v>
      </c>
      <c r="F1" s="95"/>
    </row>
    <row r="2" spans="1:6" ht="30" customHeight="1">
      <c r="A2" s="89" t="s">
        <v>39</v>
      </c>
      <c r="B2" s="91" t="s">
        <v>28</v>
      </c>
      <c r="C2" s="90">
        <f>SUM(B3:B4)</f>
        <v>365980389.59000003</v>
      </c>
      <c r="D2" s="78" t="s">
        <v>38</v>
      </c>
      <c r="E2" s="92" t="s">
        <v>28</v>
      </c>
      <c r="F2" s="87">
        <f>C23</f>
        <v>408740525.59000003</v>
      </c>
    </row>
    <row r="3" spans="1:6" ht="30" customHeight="1">
      <c r="A3" s="93" t="s">
        <v>37</v>
      </c>
      <c r="B3" s="91">
        <v>194481353.55000001</v>
      </c>
      <c r="C3" s="90" t="s">
        <v>28</v>
      </c>
      <c r="D3" s="78"/>
      <c r="E3" s="92"/>
      <c r="F3" s="87" t="s">
        <v>28</v>
      </c>
    </row>
    <row r="4" spans="1:6" ht="30" customHeight="1">
      <c r="A4" s="89" t="s">
        <v>36</v>
      </c>
      <c r="B4" s="91">
        <v>171499036.03999999</v>
      </c>
      <c r="C4" s="90" t="s">
        <v>28</v>
      </c>
      <c r="D4" s="85"/>
    </row>
    <row r="5" spans="1:6" ht="30" customHeight="1">
      <c r="A5" s="89" t="s">
        <v>35</v>
      </c>
      <c r="B5" s="91" t="s">
        <v>28</v>
      </c>
      <c r="C5" s="90">
        <f>SUM(B6:B8)</f>
        <v>29396840</v>
      </c>
      <c r="D5" s="85"/>
    </row>
    <row r="6" spans="1:6" ht="30" customHeight="1">
      <c r="A6" s="89" t="s">
        <v>34</v>
      </c>
      <c r="B6" s="91">
        <v>22576253</v>
      </c>
      <c r="C6" s="90" t="s">
        <v>28</v>
      </c>
      <c r="D6" s="85"/>
    </row>
    <row r="7" spans="1:6" ht="30" customHeight="1">
      <c r="A7" s="89" t="s">
        <v>33</v>
      </c>
      <c r="B7" s="91">
        <v>626548</v>
      </c>
      <c r="C7" s="90" t="s">
        <v>28</v>
      </c>
      <c r="D7" s="85"/>
    </row>
    <row r="8" spans="1:6" ht="30" customHeight="1">
      <c r="A8" s="89" t="s">
        <v>32</v>
      </c>
      <c r="B8" s="91">
        <v>6194039</v>
      </c>
      <c r="C8" s="90" t="s">
        <v>28</v>
      </c>
      <c r="D8" s="85"/>
    </row>
    <row r="9" spans="1:6" ht="30" customHeight="1">
      <c r="A9" s="89" t="s">
        <v>31</v>
      </c>
      <c r="B9" s="91"/>
      <c r="C9" s="90">
        <f>B10</f>
        <v>13363296</v>
      </c>
      <c r="D9" s="85"/>
    </row>
    <row r="10" spans="1:6" ht="30" customHeight="1">
      <c r="A10" s="89" t="s">
        <v>30</v>
      </c>
      <c r="B10" s="91">
        <v>13363296</v>
      </c>
      <c r="C10" s="90" t="s">
        <v>28</v>
      </c>
      <c r="D10" s="85"/>
    </row>
    <row r="11" spans="1:6" ht="30" customHeight="1">
      <c r="A11" s="89"/>
      <c r="B11" s="88"/>
      <c r="C11" s="87"/>
      <c r="D11" s="85"/>
    </row>
    <row r="12" spans="1:6" ht="30" customHeight="1">
      <c r="A12" s="89"/>
      <c r="B12" s="88"/>
      <c r="C12" s="87"/>
      <c r="D12" s="85"/>
    </row>
    <row r="13" spans="1:6" ht="30" customHeight="1">
      <c r="A13" s="89"/>
      <c r="B13" s="88"/>
      <c r="C13" s="87"/>
      <c r="D13" s="85"/>
    </row>
    <row r="14" spans="1:6" ht="30" customHeight="1">
      <c r="A14" s="89"/>
      <c r="B14" s="88"/>
      <c r="C14" s="87"/>
      <c r="D14" s="85"/>
    </row>
    <row r="15" spans="1:6" ht="30" customHeight="1">
      <c r="A15" s="89"/>
      <c r="B15" s="88"/>
      <c r="C15" s="87"/>
      <c r="D15" s="85"/>
    </row>
    <row r="16" spans="1:6" ht="30" customHeight="1">
      <c r="A16" s="89"/>
      <c r="B16" s="88"/>
      <c r="C16" s="87"/>
      <c r="D16" s="85"/>
    </row>
    <row r="17" spans="1:6" ht="30" customHeight="1">
      <c r="A17" s="89"/>
      <c r="B17" s="88"/>
      <c r="C17" s="87"/>
      <c r="D17" s="85"/>
    </row>
    <row r="18" spans="1:6" ht="30" customHeight="1">
      <c r="A18" s="89"/>
      <c r="B18" s="88"/>
      <c r="C18" s="87"/>
      <c r="D18" s="85"/>
    </row>
    <row r="19" spans="1:6" ht="30" customHeight="1">
      <c r="A19" s="89"/>
      <c r="B19" s="88"/>
      <c r="C19" s="87"/>
      <c r="D19" s="85"/>
    </row>
    <row r="20" spans="1:6" ht="30" customHeight="1">
      <c r="A20" s="89"/>
      <c r="B20" s="88"/>
      <c r="C20" s="87"/>
      <c r="D20" s="85"/>
    </row>
    <row r="21" spans="1:6" ht="30" customHeight="1">
      <c r="A21" s="86"/>
      <c r="D21" s="85"/>
    </row>
    <row r="22" spans="1:6" ht="30" customHeight="1">
      <c r="A22" s="86"/>
      <c r="D22" s="85"/>
    </row>
    <row r="23" spans="1:6" ht="30" customHeight="1">
      <c r="A23" s="84" t="s">
        <v>29</v>
      </c>
      <c r="B23" s="83" t="s">
        <v>28</v>
      </c>
      <c r="C23" s="80">
        <f>C2+C5+C9</f>
        <v>408740525.59000003</v>
      </c>
      <c r="D23" s="82" t="s">
        <v>29</v>
      </c>
      <c r="E23" s="81" t="s">
        <v>28</v>
      </c>
      <c r="F23" s="80">
        <f>C23</f>
        <v>408740525.59000003</v>
      </c>
    </row>
    <row r="24" spans="1:6" s="78" customFormat="1" ht="14.1" customHeight="1">
      <c r="A24" s="79"/>
      <c r="B24" s="79"/>
      <c r="C24" s="79"/>
      <c r="D24" s="79"/>
      <c r="E24" s="79"/>
      <c r="F24" s="79"/>
    </row>
    <row r="25" spans="1:6" ht="14.1" customHeight="1">
      <c r="A25" s="77"/>
      <c r="B25" s="77"/>
      <c r="C25" s="77"/>
      <c r="D25" s="77"/>
      <c r="E25" s="77"/>
      <c r="F25" s="77"/>
    </row>
    <row r="26" spans="1:6" ht="14.1" customHeight="1">
      <c r="A26" s="77"/>
      <c r="B26" s="77"/>
      <c r="C26" s="77"/>
      <c r="D26" s="77"/>
      <c r="E26" s="77"/>
      <c r="F26" s="77"/>
    </row>
    <row r="27" spans="1:6" ht="14.1" customHeight="1">
      <c r="A27" s="77"/>
      <c r="B27" s="77"/>
      <c r="C27" s="77"/>
      <c r="D27" s="77"/>
      <c r="E27" s="77"/>
      <c r="F27" s="77"/>
    </row>
  </sheetData>
  <mergeCells count="6">
    <mergeCell ref="A27:F27"/>
    <mergeCell ref="B1:C1"/>
    <mergeCell ref="E1:F1"/>
    <mergeCell ref="A24:F24"/>
    <mergeCell ref="A25:F25"/>
    <mergeCell ref="A26:F26"/>
  </mergeCells>
  <phoneticPr fontId="2" type="noConversion"/>
  <printOptions horizontalCentered="1"/>
  <pageMargins left="0.31496062992125984" right="0.31496062992125984" top="1.3779527559055118" bottom="0.70866141732283472" header="0.51181102362204722" footer="0.31496062992125984"/>
  <pageSetup paperSize="9" orientation="portrait" useFirstPageNumber="1" r:id="rId1"/>
  <headerFooter>
    <oddHeader>&amp;C&amp;"標楷體,標準"&amp;15中央政府前瞻基礎建設計畫第1期特別預算年度會計報告&amp;14
&amp;16資本資產表&amp;14
&amp;12中華民國106年12月31日&amp;R
&amp;"標楷體,標準"&amp;10單位:新臺幣元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view="pageBreakPreview" zoomScaleNormal="100" zoomScaleSheetLayoutView="100" workbookViewId="0">
      <selection activeCell="D12" sqref="D12"/>
    </sheetView>
  </sheetViews>
  <sheetFormatPr defaultColWidth="9" defaultRowHeight="30" customHeight="1"/>
  <cols>
    <col min="1" max="1" width="31.5" style="61" customWidth="1"/>
    <col min="2" max="2" width="19" style="62" customWidth="1"/>
    <col min="3" max="3" width="18.125" style="63" customWidth="1"/>
    <col min="4" max="4" width="19.125" style="61" customWidth="1"/>
    <col min="5" max="5" width="15.5" style="64" customWidth="1"/>
    <col min="6" max="6" width="12.5" style="63" customWidth="1"/>
    <col min="7" max="7" width="4.625" style="65" customWidth="1"/>
    <col min="8" max="8" width="5.375" style="66" customWidth="1"/>
    <col min="9" max="16384" width="9" style="65"/>
  </cols>
  <sheetData>
    <row r="1" spans="1:8" s="1" customFormat="1" ht="21.4" customHeight="1">
      <c r="A1" s="71" t="s">
        <v>0</v>
      </c>
      <c r="B1" s="71"/>
      <c r="C1" s="71"/>
      <c r="D1" s="71"/>
      <c r="E1" s="71"/>
      <c r="F1" s="71"/>
      <c r="H1" s="2"/>
    </row>
    <row r="2" spans="1:8" s="4" customFormat="1" ht="24.75">
      <c r="A2" s="3" t="s">
        <v>1</v>
      </c>
      <c r="B2" s="3"/>
      <c r="C2" s="3"/>
      <c r="D2" s="3"/>
      <c r="E2" s="3"/>
      <c r="F2" s="3"/>
      <c r="H2" s="2"/>
    </row>
    <row r="3" spans="1:8" s="9" customFormat="1" ht="21.6" customHeight="1">
      <c r="A3" s="5"/>
      <c r="B3" s="6" t="s">
        <v>2</v>
      </c>
      <c r="C3" s="7"/>
      <c r="D3" s="7"/>
      <c r="E3" s="7"/>
      <c r="F3" s="8" t="s">
        <v>3</v>
      </c>
      <c r="H3" s="10"/>
    </row>
    <row r="4" spans="1:8" s="15" customFormat="1" ht="34.9" customHeight="1">
      <c r="A4" s="11" t="s">
        <v>4</v>
      </c>
      <c r="B4" s="12" t="s">
        <v>5</v>
      </c>
      <c r="C4" s="12" t="s">
        <v>6</v>
      </c>
      <c r="D4" s="13" t="s">
        <v>7</v>
      </c>
      <c r="E4" s="14" t="s">
        <v>8</v>
      </c>
      <c r="F4" s="13" t="s">
        <v>9</v>
      </c>
      <c r="H4" s="16"/>
    </row>
    <row r="5" spans="1:8" s="21" customFormat="1" ht="25.15" customHeight="1">
      <c r="A5" s="17" t="s">
        <v>10</v>
      </c>
      <c r="B5" s="18">
        <f>B6</f>
        <v>79876000</v>
      </c>
      <c r="C5" s="67">
        <f>C6</f>
        <v>114605353.55</v>
      </c>
      <c r="D5" s="68">
        <f>B5+C5</f>
        <v>194481353.55000001</v>
      </c>
      <c r="E5" s="19"/>
      <c r="F5" s="20"/>
    </row>
    <row r="6" spans="1:8" s="25" customFormat="1" ht="25.9" customHeight="1">
      <c r="A6" s="17" t="s">
        <v>11</v>
      </c>
      <c r="B6" s="22">
        <f>B7</f>
        <v>79876000</v>
      </c>
      <c r="C6" s="48">
        <f>C7</f>
        <v>114605353.55</v>
      </c>
      <c r="D6" s="49">
        <f>B6+C6</f>
        <v>194481353.55000001</v>
      </c>
      <c r="E6" s="23"/>
      <c r="F6" s="24" t="s">
        <v>12</v>
      </c>
      <c r="H6" s="26"/>
    </row>
    <row r="7" spans="1:8" s="25" customFormat="1" ht="25.15" customHeight="1">
      <c r="A7" s="17" t="s">
        <v>13</v>
      </c>
      <c r="B7" s="22">
        <f>SUM(B8:B8)</f>
        <v>79876000</v>
      </c>
      <c r="C7" s="48">
        <f>SUM(C8:C8)</f>
        <v>114605353.55</v>
      </c>
      <c r="D7" s="49">
        <f>SUM(B7:C7)</f>
        <v>194481353.55000001</v>
      </c>
      <c r="E7" s="23"/>
      <c r="F7" s="24"/>
      <c r="H7" s="26"/>
    </row>
    <row r="8" spans="1:8" s="27" customFormat="1" ht="24" customHeight="1">
      <c r="A8" s="17" t="s">
        <v>14</v>
      </c>
      <c r="B8" s="22">
        <v>79876000</v>
      </c>
      <c r="C8" s="48">
        <v>114605353.55</v>
      </c>
      <c r="D8" s="49">
        <f>SUM(B8:C8)</f>
        <v>194481353.55000001</v>
      </c>
      <c r="E8" s="23"/>
      <c r="F8" s="24"/>
      <c r="H8" s="28"/>
    </row>
    <row r="9" spans="1:8" s="27" customFormat="1" ht="24" customHeight="1">
      <c r="A9" s="17" t="s">
        <v>15</v>
      </c>
      <c r="B9" s="29">
        <f t="shared" ref="B9:D10" si="0">B10</f>
        <v>112812760</v>
      </c>
      <c r="C9" s="30">
        <f t="shared" si="0"/>
        <v>58686276.039999999</v>
      </c>
      <c r="D9" s="31">
        <f t="shared" si="0"/>
        <v>171499036.03999999</v>
      </c>
      <c r="E9" s="23"/>
      <c r="F9" s="32"/>
    </row>
    <row r="10" spans="1:8" s="25" customFormat="1" ht="24" customHeight="1">
      <c r="A10" s="17" t="s">
        <v>16</v>
      </c>
      <c r="B10" s="29">
        <f t="shared" si="0"/>
        <v>112812760</v>
      </c>
      <c r="C10" s="30">
        <f t="shared" si="0"/>
        <v>58686276.039999999</v>
      </c>
      <c r="D10" s="31">
        <f t="shared" si="0"/>
        <v>171499036.03999999</v>
      </c>
      <c r="E10" s="23"/>
      <c r="F10" s="33"/>
      <c r="H10" s="26"/>
    </row>
    <row r="11" spans="1:8" s="27" customFormat="1" ht="24" customHeight="1">
      <c r="A11" s="17" t="s">
        <v>17</v>
      </c>
      <c r="B11" s="29">
        <f>B12+B15+B16</f>
        <v>112812760</v>
      </c>
      <c r="C11" s="30">
        <f>C12+C15+C16</f>
        <v>58686276.039999999</v>
      </c>
      <c r="D11" s="34">
        <f>B11+C11</f>
        <v>171499036.03999999</v>
      </c>
      <c r="E11" s="23"/>
      <c r="F11" s="24"/>
      <c r="H11" s="35"/>
    </row>
    <row r="12" spans="1:8" s="25" customFormat="1" ht="24" customHeight="1">
      <c r="A12" s="17" t="s">
        <v>18</v>
      </c>
      <c r="B12" s="29">
        <f>SUM(B13:B14)</f>
        <v>2064000</v>
      </c>
      <c r="C12" s="30">
        <f>SUM(C13:C14)</f>
        <v>44332.56</v>
      </c>
      <c r="D12" s="34">
        <f>SUM(D13:D14)</f>
        <v>2108332.56</v>
      </c>
      <c r="E12" s="23"/>
      <c r="F12" s="24"/>
      <c r="H12" s="26"/>
    </row>
    <row r="13" spans="1:8" s="27" customFormat="1" ht="24" hidden="1" customHeight="1">
      <c r="A13" s="17" t="s">
        <v>19</v>
      </c>
      <c r="B13" s="29">
        <v>115000</v>
      </c>
      <c r="C13" s="30">
        <v>44332.56</v>
      </c>
      <c r="D13" s="31">
        <f>SUM(B13:C13)</f>
        <v>159332.56</v>
      </c>
      <c r="E13" s="23"/>
      <c r="F13" s="36" t="s">
        <v>20</v>
      </c>
      <c r="H13" s="35"/>
    </row>
    <row r="14" spans="1:8" s="27" customFormat="1" ht="24" hidden="1" customHeight="1">
      <c r="A14" s="17" t="s">
        <v>21</v>
      </c>
      <c r="B14" s="29">
        <v>1949000</v>
      </c>
      <c r="C14" s="30">
        <v>0</v>
      </c>
      <c r="D14" s="31">
        <f>SUM(B14:C14)</f>
        <v>1949000</v>
      </c>
      <c r="E14" s="23"/>
      <c r="F14" s="36" t="s">
        <v>22</v>
      </c>
      <c r="H14" s="35"/>
    </row>
    <row r="15" spans="1:8" s="27" customFormat="1" ht="24" customHeight="1">
      <c r="A15" s="17" t="s">
        <v>23</v>
      </c>
      <c r="B15" s="29">
        <v>435000</v>
      </c>
      <c r="C15" s="30">
        <v>415854.32</v>
      </c>
      <c r="D15" s="31">
        <f>SUM(B15:C15)</f>
        <v>850854.32000000007</v>
      </c>
      <c r="E15" s="23"/>
      <c r="F15" s="24"/>
      <c r="H15" s="35"/>
    </row>
    <row r="16" spans="1:8" s="25" customFormat="1" ht="24" customHeight="1">
      <c r="A16" s="17" t="s">
        <v>24</v>
      </c>
      <c r="B16" s="29">
        <f>SUM(B17:B17)</f>
        <v>110313760</v>
      </c>
      <c r="C16" s="30">
        <f>SUM(C17:C17)</f>
        <v>58226089.159999996</v>
      </c>
      <c r="D16" s="34">
        <f>SUM(D17:D17)</f>
        <v>168539849.16</v>
      </c>
      <c r="E16" s="23"/>
      <c r="F16" s="24"/>
      <c r="H16" s="26"/>
    </row>
    <row r="17" spans="1:8" s="27" customFormat="1" ht="24" hidden="1" customHeight="1">
      <c r="A17" s="17" t="s">
        <v>21</v>
      </c>
      <c r="B17" s="29">
        <v>110313760</v>
      </c>
      <c r="C17" s="30">
        <f>58226089.16</f>
        <v>58226089.159999996</v>
      </c>
      <c r="D17" s="31">
        <f>SUM(B17:C17)</f>
        <v>168539849.16</v>
      </c>
      <c r="E17" s="23"/>
      <c r="F17" s="36" t="s">
        <v>25</v>
      </c>
      <c r="H17" s="35"/>
    </row>
    <row r="18" spans="1:8" s="25" customFormat="1" ht="24" customHeight="1">
      <c r="A18" s="37" t="s">
        <v>26</v>
      </c>
      <c r="B18" s="38">
        <f>B5+B9</f>
        <v>192688760</v>
      </c>
      <c r="C18" s="69">
        <f>C5+C9</f>
        <v>173291629.59</v>
      </c>
      <c r="D18" s="70">
        <f>D5+D9</f>
        <v>365980389.59000003</v>
      </c>
      <c r="E18" s="39"/>
      <c r="F18" s="40"/>
      <c r="H18" s="41"/>
    </row>
    <row r="19" spans="1:8" s="25" customFormat="1" ht="24" customHeight="1">
      <c r="A19" s="42"/>
      <c r="B19" s="43"/>
      <c r="C19" s="44"/>
      <c r="D19" s="45"/>
      <c r="E19" s="46"/>
      <c r="F19" s="33"/>
      <c r="H19" s="47"/>
    </row>
    <row r="20" spans="1:8" s="27" customFormat="1" ht="24" customHeight="1">
      <c r="A20" s="17"/>
      <c r="B20" s="22"/>
      <c r="C20" s="48"/>
      <c r="D20" s="49"/>
      <c r="E20" s="23"/>
      <c r="F20" s="24"/>
      <c r="H20" s="28"/>
    </row>
    <row r="21" spans="1:8" s="27" customFormat="1" ht="24" customHeight="1">
      <c r="A21" s="17"/>
      <c r="B21" s="22"/>
      <c r="C21" s="48"/>
      <c r="D21" s="49"/>
      <c r="E21" s="23"/>
      <c r="F21" s="24"/>
      <c r="H21" s="28"/>
    </row>
    <row r="22" spans="1:8" s="27" customFormat="1" ht="24" customHeight="1">
      <c r="A22" s="17"/>
      <c r="B22" s="22"/>
      <c r="C22" s="48"/>
      <c r="D22" s="49"/>
      <c r="E22" s="23"/>
      <c r="F22" s="24"/>
      <c r="H22" s="28"/>
    </row>
    <row r="23" spans="1:8" s="25" customFormat="1" ht="24" customHeight="1">
      <c r="A23" s="42"/>
      <c r="B23" s="43"/>
      <c r="C23" s="44"/>
      <c r="D23" s="45"/>
      <c r="E23" s="46"/>
      <c r="F23" s="50"/>
      <c r="H23" s="47"/>
    </row>
    <row r="24" spans="1:8" s="27" customFormat="1" ht="24" customHeight="1">
      <c r="A24" s="17"/>
      <c r="B24" s="22"/>
      <c r="C24" s="48"/>
      <c r="D24" s="49"/>
      <c r="E24" s="23"/>
      <c r="F24" s="24"/>
      <c r="H24" s="28"/>
    </row>
    <row r="25" spans="1:8" s="27" customFormat="1" ht="24" customHeight="1">
      <c r="A25" s="42"/>
      <c r="B25" s="43"/>
      <c r="C25" s="44"/>
      <c r="D25" s="45"/>
      <c r="E25" s="23"/>
      <c r="F25" s="24"/>
      <c r="H25" s="28"/>
    </row>
    <row r="26" spans="1:8" s="27" customFormat="1" ht="24" customHeight="1">
      <c r="A26" s="17"/>
      <c r="B26" s="22"/>
      <c r="C26" s="48"/>
      <c r="D26" s="49"/>
      <c r="E26" s="23"/>
      <c r="F26" s="24"/>
      <c r="H26" s="28"/>
    </row>
    <row r="27" spans="1:8" s="27" customFormat="1" ht="24" hidden="1" customHeight="1">
      <c r="A27" s="17"/>
      <c r="B27" s="22"/>
      <c r="C27" s="48"/>
      <c r="D27" s="49"/>
      <c r="E27" s="23"/>
      <c r="F27" s="24"/>
      <c r="H27" s="28"/>
    </row>
    <row r="28" spans="1:8" s="25" customFormat="1" ht="24" customHeight="1">
      <c r="A28" s="42"/>
      <c r="B28" s="43"/>
      <c r="C28" s="44"/>
      <c r="D28" s="45"/>
      <c r="E28" s="46"/>
      <c r="F28" s="50"/>
      <c r="H28" s="47"/>
    </row>
    <row r="29" spans="1:8" s="27" customFormat="1" ht="24" customHeight="1">
      <c r="A29" s="17"/>
      <c r="B29" s="22"/>
      <c r="C29" s="48"/>
      <c r="D29" s="49"/>
      <c r="E29" s="23"/>
      <c r="F29" s="24"/>
      <c r="G29" s="51"/>
      <c r="H29" s="28"/>
    </row>
    <row r="30" spans="1:8" s="27" customFormat="1" ht="24" customHeight="1">
      <c r="A30" s="17"/>
      <c r="B30" s="22"/>
      <c r="C30" s="48"/>
      <c r="D30" s="52"/>
      <c r="E30" s="23"/>
      <c r="F30" s="36"/>
      <c r="H30" s="28"/>
    </row>
    <row r="31" spans="1:8" s="25" customFormat="1" ht="24" customHeight="1">
      <c r="A31" s="42"/>
      <c r="B31" s="43"/>
      <c r="C31" s="44"/>
      <c r="D31" s="45"/>
      <c r="E31" s="46"/>
      <c r="F31" s="50"/>
      <c r="H31" s="47"/>
    </row>
    <row r="32" spans="1:8" s="27" customFormat="1" ht="24" customHeight="1">
      <c r="A32" s="17"/>
      <c r="B32" s="22"/>
      <c r="C32" s="53"/>
      <c r="D32" s="49"/>
      <c r="E32" s="23"/>
      <c r="F32" s="24"/>
      <c r="H32" s="28"/>
    </row>
    <row r="33" spans="1:8" s="27" customFormat="1" ht="24" customHeight="1">
      <c r="A33" s="17"/>
      <c r="B33" s="22"/>
      <c r="C33" s="48"/>
      <c r="D33" s="49"/>
      <c r="E33" s="23"/>
      <c r="F33" s="24"/>
      <c r="H33" s="28"/>
    </row>
    <row r="34" spans="1:8" s="27" customFormat="1" ht="24" customHeight="1">
      <c r="A34" s="17"/>
      <c r="B34" s="22"/>
      <c r="C34" s="48"/>
      <c r="D34" s="54"/>
      <c r="E34" s="23"/>
      <c r="F34" s="24"/>
      <c r="H34" s="28"/>
    </row>
    <row r="35" spans="1:8" s="27" customFormat="1" ht="24" customHeight="1">
      <c r="A35" s="17"/>
      <c r="B35" s="22"/>
      <c r="C35" s="48"/>
      <c r="D35" s="54"/>
      <c r="E35" s="23"/>
      <c r="F35" s="24"/>
      <c r="H35" s="28"/>
    </row>
    <row r="36" spans="1:8" s="27" customFormat="1" ht="24" customHeight="1">
      <c r="A36" s="17"/>
      <c r="B36" s="22"/>
      <c r="C36" s="48"/>
      <c r="D36" s="54"/>
      <c r="E36" s="23"/>
      <c r="F36" s="24"/>
      <c r="H36" s="28"/>
    </row>
    <row r="37" spans="1:8" s="27" customFormat="1" ht="24" customHeight="1">
      <c r="A37" s="17"/>
      <c r="B37" s="22"/>
      <c r="C37" s="48"/>
      <c r="D37" s="54"/>
      <c r="E37" s="23"/>
      <c r="F37" s="24"/>
      <c r="H37" s="28"/>
    </row>
    <row r="38" spans="1:8" s="27" customFormat="1" ht="24" customHeight="1">
      <c r="A38" s="17"/>
      <c r="B38" s="22"/>
      <c r="C38" s="48"/>
      <c r="D38" s="54"/>
      <c r="E38" s="23"/>
      <c r="F38" s="24"/>
      <c r="H38" s="28"/>
    </row>
    <row r="39" spans="1:8" s="27" customFormat="1" ht="24" customHeight="1">
      <c r="A39" s="17"/>
      <c r="B39" s="22"/>
      <c r="C39" s="48"/>
      <c r="D39" s="54"/>
      <c r="E39" s="23"/>
      <c r="F39" s="24"/>
      <c r="H39" s="28"/>
    </row>
    <row r="40" spans="1:8" s="27" customFormat="1" ht="24" customHeight="1">
      <c r="A40" s="17"/>
      <c r="B40" s="22"/>
      <c r="C40" s="48"/>
      <c r="D40" s="54"/>
      <c r="E40" s="23"/>
      <c r="F40" s="24"/>
      <c r="H40" s="28"/>
    </row>
    <row r="41" spans="1:8" s="27" customFormat="1" ht="24" customHeight="1">
      <c r="A41" s="17"/>
      <c r="B41" s="22"/>
      <c r="C41" s="48"/>
      <c r="D41" s="49"/>
      <c r="E41" s="23"/>
      <c r="F41" s="24"/>
      <c r="H41" s="28"/>
    </row>
    <row r="42" spans="1:8" s="27" customFormat="1" ht="24" customHeight="1">
      <c r="A42" s="55"/>
      <c r="B42" s="56"/>
      <c r="C42" s="57"/>
      <c r="D42" s="58"/>
      <c r="E42" s="59"/>
      <c r="F42" s="60"/>
      <c r="H42" s="28"/>
    </row>
    <row r="43" spans="1:8" ht="30" customHeight="1">
      <c r="A43" s="61" t="s">
        <v>27</v>
      </c>
    </row>
  </sheetData>
  <mergeCells count="1">
    <mergeCell ref="A1:F1"/>
  </mergeCells>
  <phoneticPr fontId="2" type="noConversion"/>
  <printOptions horizontalCentered="1"/>
  <pageMargins left="0.35433070866141736" right="0.35433070866141736" top="0.55118110236220474" bottom="0.55118110236220474" header="0.31496062992125984" footer="0.31496062992125984"/>
  <pageSetup paperSize="9" scale="83" firstPageNumber="68" orientation="portrait" useFirstPageNumber="1" r:id="rId1"/>
  <headerFooter>
    <oddHeader xml:space="preserve"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zoomScaleNormal="100" zoomScaleSheetLayoutView="100" workbookViewId="0">
      <selection activeCell="C13" sqref="C13"/>
    </sheetView>
  </sheetViews>
  <sheetFormatPr defaultRowHeight="16.5"/>
  <cols>
    <col min="1" max="1" width="24.75" style="138" customWidth="1"/>
    <col min="2" max="5" width="17.75" style="138" customWidth="1"/>
    <col min="6" max="6" width="14.75" style="138" customWidth="1"/>
    <col min="7" max="8" width="17.75" style="138" customWidth="1"/>
    <col min="9" max="9" width="17.75" style="139" customWidth="1"/>
    <col min="10" max="16384" width="9" style="138"/>
  </cols>
  <sheetData>
    <row r="1" spans="1:9" s="177" customFormat="1" ht="24.75" customHeight="1">
      <c r="A1" s="179"/>
      <c r="B1" s="179"/>
      <c r="C1" s="179"/>
      <c r="D1" s="184" t="s">
        <v>81</v>
      </c>
      <c r="E1" s="186" t="s">
        <v>80</v>
      </c>
      <c r="G1" s="179"/>
      <c r="H1" s="179"/>
      <c r="I1" s="182"/>
    </row>
    <row r="2" spans="1:9" s="177" customFormat="1" ht="24.75" customHeight="1">
      <c r="A2" s="185"/>
      <c r="B2" s="179"/>
      <c r="C2" s="179"/>
      <c r="D2" s="184" t="s">
        <v>79</v>
      </c>
      <c r="E2" s="183" t="s">
        <v>78</v>
      </c>
      <c r="G2" s="179"/>
      <c r="H2" s="179"/>
      <c r="I2" s="182"/>
    </row>
    <row r="3" spans="1:9" s="177" customFormat="1" ht="24.75" customHeight="1">
      <c r="A3" s="181"/>
      <c r="B3" s="179"/>
      <c r="C3" s="179"/>
      <c r="D3" s="180" t="s">
        <v>77</v>
      </c>
      <c r="E3" s="162" t="s">
        <v>76</v>
      </c>
      <c r="G3" s="179"/>
      <c r="H3" s="179"/>
      <c r="I3" s="178" t="s">
        <v>75</v>
      </c>
    </row>
    <row r="4" spans="1:9" s="162" customFormat="1" ht="24.75" customHeight="1">
      <c r="A4" s="176" t="s">
        <v>74</v>
      </c>
      <c r="B4" s="175" t="s">
        <v>73</v>
      </c>
      <c r="C4" s="175"/>
      <c r="D4" s="175"/>
      <c r="E4" s="174" t="s">
        <v>72</v>
      </c>
      <c r="F4" s="174"/>
      <c r="G4" s="173"/>
      <c r="H4" s="172" t="s">
        <v>71</v>
      </c>
      <c r="I4" s="171" t="s">
        <v>70</v>
      </c>
    </row>
    <row r="5" spans="1:9" s="162" customFormat="1" ht="38.25" customHeight="1">
      <c r="A5" s="170"/>
      <c r="B5" s="169" t="s">
        <v>69</v>
      </c>
      <c r="C5" s="167" t="s">
        <v>68</v>
      </c>
      <c r="D5" s="168" t="s">
        <v>67</v>
      </c>
      <c r="E5" s="167" t="s">
        <v>66</v>
      </c>
      <c r="F5" s="166" t="s">
        <v>65</v>
      </c>
      <c r="G5" s="165" t="s">
        <v>64</v>
      </c>
      <c r="H5" s="164"/>
      <c r="I5" s="163"/>
    </row>
    <row r="6" spans="1:9" s="160" customFormat="1" ht="31.5" customHeight="1">
      <c r="A6" s="161" t="s">
        <v>63</v>
      </c>
      <c r="B6" s="155">
        <v>107070847000</v>
      </c>
      <c r="C6" s="155">
        <v>0</v>
      </c>
      <c r="D6" s="156">
        <v>107070847000</v>
      </c>
      <c r="E6" s="155">
        <v>16078570000</v>
      </c>
      <c r="F6" s="155">
        <v>0</v>
      </c>
      <c r="G6" s="155">
        <v>16078570000</v>
      </c>
      <c r="H6" s="155">
        <v>1498176948</v>
      </c>
      <c r="I6" s="154">
        <v>14580393052</v>
      </c>
    </row>
    <row r="7" spans="1:9" s="158" customFormat="1" ht="24.6" customHeight="1">
      <c r="A7" s="159" t="s">
        <v>62</v>
      </c>
      <c r="B7" s="155">
        <v>107070847000</v>
      </c>
      <c r="C7" s="155">
        <v>0</v>
      </c>
      <c r="D7" s="156">
        <v>107070847000</v>
      </c>
      <c r="E7" s="155">
        <v>16078570000</v>
      </c>
      <c r="F7" s="155">
        <v>0</v>
      </c>
      <c r="G7" s="155">
        <v>16078570000</v>
      </c>
      <c r="H7" s="155">
        <v>1498176948</v>
      </c>
      <c r="I7" s="154">
        <v>14580393052</v>
      </c>
    </row>
    <row r="8" spans="1:9" s="158" customFormat="1" ht="24.6" customHeight="1">
      <c r="A8" s="159" t="s">
        <v>61</v>
      </c>
      <c r="B8" s="155">
        <v>107070847000</v>
      </c>
      <c r="C8" s="155">
        <v>0</v>
      </c>
      <c r="D8" s="156">
        <v>107070847000</v>
      </c>
      <c r="E8" s="155">
        <v>16078570000</v>
      </c>
      <c r="F8" s="155">
        <v>0</v>
      </c>
      <c r="G8" s="155">
        <v>16078570000</v>
      </c>
      <c r="H8" s="155">
        <v>1498176948</v>
      </c>
      <c r="I8" s="154">
        <v>14580393052</v>
      </c>
    </row>
    <row r="9" spans="1:9" s="158" customFormat="1" ht="24.6" customHeight="1">
      <c r="A9" s="157" t="s">
        <v>60</v>
      </c>
      <c r="B9" s="155">
        <v>1500000000</v>
      </c>
      <c r="C9" s="155">
        <v>0</v>
      </c>
      <c r="D9" s="156">
        <v>1500000000</v>
      </c>
      <c r="E9" s="155">
        <v>1500000000</v>
      </c>
      <c r="F9" s="155">
        <v>0</v>
      </c>
      <c r="G9" s="155">
        <v>1500000000</v>
      </c>
      <c r="H9" s="155">
        <v>1498176948</v>
      </c>
      <c r="I9" s="154">
        <v>1823052</v>
      </c>
    </row>
    <row r="10" spans="1:9" s="143" customFormat="1" ht="24.6" customHeight="1">
      <c r="A10" s="157" t="s">
        <v>59</v>
      </c>
      <c r="B10" s="155">
        <v>105570847000</v>
      </c>
      <c r="C10" s="155">
        <v>0</v>
      </c>
      <c r="D10" s="156">
        <v>105570847000</v>
      </c>
      <c r="E10" s="155">
        <v>14578570000</v>
      </c>
      <c r="F10" s="155">
        <v>0</v>
      </c>
      <c r="G10" s="155">
        <v>14578570000</v>
      </c>
      <c r="H10" s="155">
        <v>0</v>
      </c>
      <c r="I10" s="154">
        <v>14578570000</v>
      </c>
    </row>
    <row r="11" spans="1:9" s="143" customFormat="1" ht="24.6" customHeight="1">
      <c r="A11" s="152"/>
      <c r="B11" s="149"/>
      <c r="C11" s="149"/>
      <c r="D11" s="150"/>
      <c r="E11" s="149"/>
      <c r="F11" s="149"/>
      <c r="G11" s="149"/>
      <c r="H11" s="149"/>
      <c r="I11" s="148"/>
    </row>
    <row r="12" spans="1:9" s="143" customFormat="1" ht="24.6" customHeight="1">
      <c r="A12" s="152"/>
      <c r="B12" s="149"/>
      <c r="C12" s="149"/>
      <c r="D12" s="150"/>
      <c r="E12" s="149"/>
      <c r="F12" s="149"/>
      <c r="G12" s="149"/>
      <c r="H12" s="149"/>
      <c r="I12" s="148"/>
    </row>
    <row r="13" spans="1:9" s="143" customFormat="1" ht="24.6" customHeight="1">
      <c r="A13" s="153"/>
      <c r="B13" s="149"/>
      <c r="C13" s="149"/>
      <c r="D13" s="150"/>
      <c r="E13" s="149"/>
      <c r="F13" s="149"/>
      <c r="G13" s="149"/>
      <c r="H13" s="149"/>
      <c r="I13" s="148"/>
    </row>
    <row r="14" spans="1:9" s="143" customFormat="1" ht="24.6" customHeight="1">
      <c r="A14" s="152"/>
      <c r="B14" s="149"/>
      <c r="C14" s="149"/>
      <c r="D14" s="150"/>
      <c r="E14" s="149"/>
      <c r="F14" s="149"/>
      <c r="G14" s="149"/>
      <c r="H14" s="149"/>
      <c r="I14" s="148"/>
    </row>
    <row r="15" spans="1:9" s="143" customFormat="1" ht="24.6" customHeight="1">
      <c r="A15" s="151"/>
      <c r="B15" s="149"/>
      <c r="C15" s="149"/>
      <c r="D15" s="150"/>
      <c r="E15" s="149"/>
      <c r="F15" s="149"/>
      <c r="G15" s="149"/>
      <c r="H15" s="149"/>
      <c r="I15" s="148"/>
    </row>
    <row r="16" spans="1:9" s="143" customFormat="1" ht="24.6" customHeight="1">
      <c r="A16" s="152"/>
      <c r="B16" s="149"/>
      <c r="C16" s="149"/>
      <c r="D16" s="150"/>
      <c r="E16" s="149"/>
      <c r="F16" s="149"/>
      <c r="G16" s="149"/>
      <c r="H16" s="149"/>
      <c r="I16" s="148"/>
    </row>
    <row r="17" spans="1:9" s="143" customFormat="1" ht="24.6" customHeight="1">
      <c r="A17" s="152"/>
      <c r="B17" s="149"/>
      <c r="C17" s="149"/>
      <c r="D17" s="150"/>
      <c r="E17" s="149"/>
      <c r="F17" s="149"/>
      <c r="G17" s="149"/>
      <c r="H17" s="149"/>
      <c r="I17" s="148"/>
    </row>
    <row r="18" spans="1:9" s="143" customFormat="1" ht="24.6" customHeight="1">
      <c r="A18" s="152"/>
      <c r="B18" s="149"/>
      <c r="C18" s="149"/>
      <c r="D18" s="150"/>
      <c r="E18" s="149"/>
      <c r="F18" s="149"/>
      <c r="G18" s="149"/>
      <c r="H18" s="149"/>
      <c r="I18" s="148"/>
    </row>
    <row r="19" spans="1:9" s="143" customFormat="1" ht="24.6" customHeight="1">
      <c r="A19" s="152"/>
      <c r="B19" s="149"/>
      <c r="C19" s="149"/>
      <c r="D19" s="150"/>
      <c r="E19" s="149"/>
      <c r="F19" s="149"/>
      <c r="G19" s="149"/>
      <c r="H19" s="149"/>
      <c r="I19" s="148"/>
    </row>
    <row r="20" spans="1:9" s="143" customFormat="1" ht="24.6" customHeight="1">
      <c r="A20" s="151"/>
      <c r="B20" s="149"/>
      <c r="C20" s="149"/>
      <c r="D20" s="150"/>
      <c r="E20" s="149"/>
      <c r="F20" s="149"/>
      <c r="G20" s="149"/>
      <c r="H20" s="149"/>
      <c r="I20" s="148"/>
    </row>
    <row r="21" spans="1:9" s="143" customFormat="1" ht="24.6" customHeight="1">
      <c r="A21" s="152"/>
      <c r="B21" s="149"/>
      <c r="C21" s="149"/>
      <c r="D21" s="150"/>
      <c r="E21" s="149"/>
      <c r="F21" s="149"/>
      <c r="G21" s="149"/>
      <c r="H21" s="149"/>
      <c r="I21" s="148"/>
    </row>
    <row r="22" spans="1:9" s="143" customFormat="1" ht="24.6" customHeight="1">
      <c r="A22" s="152"/>
      <c r="B22" s="149"/>
      <c r="C22" s="149"/>
      <c r="D22" s="150"/>
      <c r="E22" s="149"/>
      <c r="F22" s="149"/>
      <c r="G22" s="149"/>
      <c r="H22" s="149"/>
      <c r="I22" s="148"/>
    </row>
    <row r="23" spans="1:9" s="143" customFormat="1" ht="24.6" customHeight="1">
      <c r="A23" s="152"/>
      <c r="B23" s="149"/>
      <c r="C23" s="149"/>
      <c r="D23" s="150"/>
      <c r="E23" s="149"/>
      <c r="F23" s="149"/>
      <c r="G23" s="149"/>
      <c r="H23" s="149"/>
      <c r="I23" s="148"/>
    </row>
    <row r="24" spans="1:9" s="143" customFormat="1" ht="24.6" customHeight="1">
      <c r="A24" s="152"/>
      <c r="B24" s="149"/>
      <c r="C24" s="149"/>
      <c r="D24" s="150"/>
      <c r="E24" s="149"/>
      <c r="F24" s="149"/>
      <c r="G24" s="149"/>
      <c r="H24" s="149"/>
      <c r="I24" s="148"/>
    </row>
    <row r="25" spans="1:9" s="143" customFormat="1" ht="24.6" customHeight="1">
      <c r="A25" s="152"/>
      <c r="B25" s="149"/>
      <c r="C25" s="149"/>
      <c r="D25" s="150"/>
      <c r="E25" s="149"/>
      <c r="F25" s="149"/>
      <c r="G25" s="149"/>
      <c r="H25" s="149"/>
      <c r="I25" s="148"/>
    </row>
    <row r="26" spans="1:9" s="143" customFormat="1" ht="24.6" customHeight="1">
      <c r="A26" s="151"/>
      <c r="B26" s="149"/>
      <c r="C26" s="149"/>
      <c r="D26" s="150"/>
      <c r="E26" s="149"/>
      <c r="F26" s="149"/>
      <c r="G26" s="149"/>
      <c r="H26" s="149"/>
      <c r="I26" s="148"/>
    </row>
    <row r="27" spans="1:9" s="143" customFormat="1" ht="24.6" customHeight="1">
      <c r="A27" s="151"/>
      <c r="B27" s="149"/>
      <c r="C27" s="149"/>
      <c r="D27" s="150"/>
      <c r="E27" s="149"/>
      <c r="F27" s="149"/>
      <c r="G27" s="149"/>
      <c r="H27" s="149"/>
      <c r="I27" s="148"/>
    </row>
    <row r="28" spans="1:9" s="143" customFormat="1" ht="24.6" customHeight="1">
      <c r="A28" s="151"/>
      <c r="B28" s="149"/>
      <c r="C28" s="149"/>
      <c r="D28" s="150"/>
      <c r="E28" s="149"/>
      <c r="F28" s="149"/>
      <c r="G28" s="149"/>
      <c r="H28" s="149"/>
      <c r="I28" s="148"/>
    </row>
    <row r="29" spans="1:9" s="143" customFormat="1" ht="24.6" customHeight="1">
      <c r="A29" s="147"/>
      <c r="B29" s="145"/>
      <c r="C29" s="145"/>
      <c r="D29" s="146"/>
      <c r="E29" s="145"/>
      <c r="F29" s="145"/>
      <c r="G29" s="145"/>
      <c r="H29" s="145"/>
      <c r="I29" s="144"/>
    </row>
    <row r="30" spans="1:9" ht="19.149999999999999" customHeight="1">
      <c r="A30" s="142"/>
      <c r="B30" s="140"/>
      <c r="C30" s="140"/>
      <c r="D30" s="140"/>
      <c r="E30" s="140"/>
      <c r="F30" s="140"/>
      <c r="G30" s="140"/>
      <c r="H30" s="140"/>
      <c r="I30" s="140"/>
    </row>
    <row r="31" spans="1:9" ht="19.149999999999999" customHeight="1">
      <c r="A31" s="141"/>
      <c r="B31" s="140"/>
      <c r="C31" s="140"/>
      <c r="D31" s="140"/>
      <c r="E31" s="140"/>
      <c r="F31" s="140"/>
      <c r="G31" s="140"/>
      <c r="H31" s="140"/>
      <c r="I31" s="140"/>
    </row>
    <row r="32" spans="1:9" ht="19.899999999999999" customHeight="1"/>
  </sheetData>
  <mergeCells count="4">
    <mergeCell ref="A4:A5"/>
    <mergeCell ref="I4:I5"/>
    <mergeCell ref="E4:G4"/>
    <mergeCell ref="H4:H5"/>
  </mergeCells>
  <phoneticPr fontId="2" type="noConversion"/>
  <printOptions horizontalCentered="1" gridLinesSet="0"/>
  <pageMargins left="0.55118110236220474" right="0.51181102362204722" top="0.78740157480314965" bottom="0.9055118110236221" header="0.51181102362204722" footer="0.51181102362204722"/>
  <pageSetup paperSize="8" pageOrder="overThenDown" orientation="landscape" r:id="rId1"/>
  <headerFooter alignWithMargins="0"/>
  <rowBreaks count="1" manualBreakCount="1">
    <brk id="32" max="15" man="1"/>
  </rowBreaks>
  <colBreaks count="2" manualBreakCount="2">
    <brk id="4" max="29" man="1"/>
    <brk id="9" max="3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zoomScaleNormal="100" zoomScaleSheetLayoutView="100" workbookViewId="0">
      <selection activeCell="C8" sqref="C8"/>
    </sheetView>
  </sheetViews>
  <sheetFormatPr defaultRowHeight="16.5"/>
  <cols>
    <col min="1" max="1" width="21.125" style="138" customWidth="1"/>
    <col min="2" max="2" width="19.75" style="138" customWidth="1"/>
    <col min="3" max="3" width="14.625" style="138" customWidth="1"/>
    <col min="4" max="4" width="19.25" style="138" customWidth="1"/>
    <col min="5" max="5" width="20.375" style="138" customWidth="1"/>
    <col min="6" max="6" width="19" style="138" customWidth="1"/>
    <col min="7" max="7" width="19.25" style="138" customWidth="1"/>
    <col min="8" max="8" width="16.625" style="139" customWidth="1"/>
    <col min="9" max="256" width="9" style="138"/>
    <col min="257" max="257" width="21.125" style="138" customWidth="1"/>
    <col min="258" max="258" width="19.75" style="138" customWidth="1"/>
    <col min="259" max="259" width="14.625" style="138" customWidth="1"/>
    <col min="260" max="260" width="19.25" style="138" customWidth="1"/>
    <col min="261" max="261" width="20.375" style="138" customWidth="1"/>
    <col min="262" max="262" width="19" style="138" customWidth="1"/>
    <col min="263" max="263" width="19.25" style="138" customWidth="1"/>
    <col min="264" max="264" width="16.625" style="138" customWidth="1"/>
    <col min="265" max="512" width="9" style="138"/>
    <col min="513" max="513" width="21.125" style="138" customWidth="1"/>
    <col min="514" max="514" width="19.75" style="138" customWidth="1"/>
    <col min="515" max="515" width="14.625" style="138" customWidth="1"/>
    <col min="516" max="516" width="19.25" style="138" customWidth="1"/>
    <col min="517" max="517" width="20.375" style="138" customWidth="1"/>
    <col min="518" max="518" width="19" style="138" customWidth="1"/>
    <col min="519" max="519" width="19.25" style="138" customWidth="1"/>
    <col min="520" max="520" width="16.625" style="138" customWidth="1"/>
    <col min="521" max="768" width="9" style="138"/>
    <col min="769" max="769" width="21.125" style="138" customWidth="1"/>
    <col min="770" max="770" width="19.75" style="138" customWidth="1"/>
    <col min="771" max="771" width="14.625" style="138" customWidth="1"/>
    <col min="772" max="772" width="19.25" style="138" customWidth="1"/>
    <col min="773" max="773" width="20.375" style="138" customWidth="1"/>
    <col min="774" max="774" width="19" style="138" customWidth="1"/>
    <col min="775" max="775" width="19.25" style="138" customWidth="1"/>
    <col min="776" max="776" width="16.625" style="138" customWidth="1"/>
    <col min="777" max="1024" width="9" style="138"/>
    <col min="1025" max="1025" width="21.125" style="138" customWidth="1"/>
    <col min="1026" max="1026" width="19.75" style="138" customWidth="1"/>
    <col min="1027" max="1027" width="14.625" style="138" customWidth="1"/>
    <col min="1028" max="1028" width="19.25" style="138" customWidth="1"/>
    <col min="1029" max="1029" width="20.375" style="138" customWidth="1"/>
    <col min="1030" max="1030" width="19" style="138" customWidth="1"/>
    <col min="1031" max="1031" width="19.25" style="138" customWidth="1"/>
    <col min="1032" max="1032" width="16.625" style="138" customWidth="1"/>
    <col min="1033" max="1280" width="9" style="138"/>
    <col min="1281" max="1281" width="21.125" style="138" customWidth="1"/>
    <col min="1282" max="1282" width="19.75" style="138" customWidth="1"/>
    <col min="1283" max="1283" width="14.625" style="138" customWidth="1"/>
    <col min="1284" max="1284" width="19.25" style="138" customWidth="1"/>
    <col min="1285" max="1285" width="20.375" style="138" customWidth="1"/>
    <col min="1286" max="1286" width="19" style="138" customWidth="1"/>
    <col min="1287" max="1287" width="19.25" style="138" customWidth="1"/>
    <col min="1288" max="1288" width="16.625" style="138" customWidth="1"/>
    <col min="1289" max="1536" width="9" style="138"/>
    <col min="1537" max="1537" width="21.125" style="138" customWidth="1"/>
    <col min="1538" max="1538" width="19.75" style="138" customWidth="1"/>
    <col min="1539" max="1539" width="14.625" style="138" customWidth="1"/>
    <col min="1540" max="1540" width="19.25" style="138" customWidth="1"/>
    <col min="1541" max="1541" width="20.375" style="138" customWidth="1"/>
    <col min="1542" max="1542" width="19" style="138" customWidth="1"/>
    <col min="1543" max="1543" width="19.25" style="138" customWidth="1"/>
    <col min="1544" max="1544" width="16.625" style="138" customWidth="1"/>
    <col min="1545" max="1792" width="9" style="138"/>
    <col min="1793" max="1793" width="21.125" style="138" customWidth="1"/>
    <col min="1794" max="1794" width="19.75" style="138" customWidth="1"/>
    <col min="1795" max="1795" width="14.625" style="138" customWidth="1"/>
    <col min="1796" max="1796" width="19.25" style="138" customWidth="1"/>
    <col min="1797" max="1797" width="20.375" style="138" customWidth="1"/>
    <col min="1798" max="1798" width="19" style="138" customWidth="1"/>
    <col min="1799" max="1799" width="19.25" style="138" customWidth="1"/>
    <col min="1800" max="1800" width="16.625" style="138" customWidth="1"/>
    <col min="1801" max="2048" width="9" style="138"/>
    <col min="2049" max="2049" width="21.125" style="138" customWidth="1"/>
    <col min="2050" max="2050" width="19.75" style="138" customWidth="1"/>
    <col min="2051" max="2051" width="14.625" style="138" customWidth="1"/>
    <col min="2052" max="2052" width="19.25" style="138" customWidth="1"/>
    <col min="2053" max="2053" width="20.375" style="138" customWidth="1"/>
    <col min="2054" max="2054" width="19" style="138" customWidth="1"/>
    <col min="2055" max="2055" width="19.25" style="138" customWidth="1"/>
    <col min="2056" max="2056" width="16.625" style="138" customWidth="1"/>
    <col min="2057" max="2304" width="9" style="138"/>
    <col min="2305" max="2305" width="21.125" style="138" customWidth="1"/>
    <col min="2306" max="2306" width="19.75" style="138" customWidth="1"/>
    <col min="2307" max="2307" width="14.625" style="138" customWidth="1"/>
    <col min="2308" max="2308" width="19.25" style="138" customWidth="1"/>
    <col min="2309" max="2309" width="20.375" style="138" customWidth="1"/>
    <col min="2310" max="2310" width="19" style="138" customWidth="1"/>
    <col min="2311" max="2311" width="19.25" style="138" customWidth="1"/>
    <col min="2312" max="2312" width="16.625" style="138" customWidth="1"/>
    <col min="2313" max="2560" width="9" style="138"/>
    <col min="2561" max="2561" width="21.125" style="138" customWidth="1"/>
    <col min="2562" max="2562" width="19.75" style="138" customWidth="1"/>
    <col min="2563" max="2563" width="14.625" style="138" customWidth="1"/>
    <col min="2564" max="2564" width="19.25" style="138" customWidth="1"/>
    <col min="2565" max="2565" width="20.375" style="138" customWidth="1"/>
    <col min="2566" max="2566" width="19" style="138" customWidth="1"/>
    <col min="2567" max="2567" width="19.25" style="138" customWidth="1"/>
    <col min="2568" max="2568" width="16.625" style="138" customWidth="1"/>
    <col min="2569" max="2816" width="9" style="138"/>
    <col min="2817" max="2817" width="21.125" style="138" customWidth="1"/>
    <col min="2818" max="2818" width="19.75" style="138" customWidth="1"/>
    <col min="2819" max="2819" width="14.625" style="138" customWidth="1"/>
    <col min="2820" max="2820" width="19.25" style="138" customWidth="1"/>
    <col min="2821" max="2821" width="20.375" style="138" customWidth="1"/>
    <col min="2822" max="2822" width="19" style="138" customWidth="1"/>
    <col min="2823" max="2823" width="19.25" style="138" customWidth="1"/>
    <col min="2824" max="2824" width="16.625" style="138" customWidth="1"/>
    <col min="2825" max="3072" width="9" style="138"/>
    <col min="3073" max="3073" width="21.125" style="138" customWidth="1"/>
    <col min="3074" max="3074" width="19.75" style="138" customWidth="1"/>
    <col min="3075" max="3075" width="14.625" style="138" customWidth="1"/>
    <col min="3076" max="3076" width="19.25" style="138" customWidth="1"/>
    <col min="3077" max="3077" width="20.375" style="138" customWidth="1"/>
    <col min="3078" max="3078" width="19" style="138" customWidth="1"/>
    <col min="3079" max="3079" width="19.25" style="138" customWidth="1"/>
    <col min="3080" max="3080" width="16.625" style="138" customWidth="1"/>
    <col min="3081" max="3328" width="9" style="138"/>
    <col min="3329" max="3329" width="21.125" style="138" customWidth="1"/>
    <col min="3330" max="3330" width="19.75" style="138" customWidth="1"/>
    <col min="3331" max="3331" width="14.625" style="138" customWidth="1"/>
    <col min="3332" max="3332" width="19.25" style="138" customWidth="1"/>
    <col min="3333" max="3333" width="20.375" style="138" customWidth="1"/>
    <col min="3334" max="3334" width="19" style="138" customWidth="1"/>
    <col min="3335" max="3335" width="19.25" style="138" customWidth="1"/>
    <col min="3336" max="3336" width="16.625" style="138" customWidth="1"/>
    <col min="3337" max="3584" width="9" style="138"/>
    <col min="3585" max="3585" width="21.125" style="138" customWidth="1"/>
    <col min="3586" max="3586" width="19.75" style="138" customWidth="1"/>
    <col min="3587" max="3587" width="14.625" style="138" customWidth="1"/>
    <col min="3588" max="3588" width="19.25" style="138" customWidth="1"/>
    <col min="3589" max="3589" width="20.375" style="138" customWidth="1"/>
    <col min="3590" max="3590" width="19" style="138" customWidth="1"/>
    <col min="3591" max="3591" width="19.25" style="138" customWidth="1"/>
    <col min="3592" max="3592" width="16.625" style="138" customWidth="1"/>
    <col min="3593" max="3840" width="9" style="138"/>
    <col min="3841" max="3841" width="21.125" style="138" customWidth="1"/>
    <col min="3842" max="3842" width="19.75" style="138" customWidth="1"/>
    <col min="3843" max="3843" width="14.625" style="138" customWidth="1"/>
    <col min="3844" max="3844" width="19.25" style="138" customWidth="1"/>
    <col min="3845" max="3845" width="20.375" style="138" customWidth="1"/>
    <col min="3846" max="3846" width="19" style="138" customWidth="1"/>
    <col min="3847" max="3847" width="19.25" style="138" customWidth="1"/>
    <col min="3848" max="3848" width="16.625" style="138" customWidth="1"/>
    <col min="3849" max="4096" width="9" style="138"/>
    <col min="4097" max="4097" width="21.125" style="138" customWidth="1"/>
    <col min="4098" max="4098" width="19.75" style="138" customWidth="1"/>
    <col min="4099" max="4099" width="14.625" style="138" customWidth="1"/>
    <col min="4100" max="4100" width="19.25" style="138" customWidth="1"/>
    <col min="4101" max="4101" width="20.375" style="138" customWidth="1"/>
    <col min="4102" max="4102" width="19" style="138" customWidth="1"/>
    <col min="4103" max="4103" width="19.25" style="138" customWidth="1"/>
    <col min="4104" max="4104" width="16.625" style="138" customWidth="1"/>
    <col min="4105" max="4352" width="9" style="138"/>
    <col min="4353" max="4353" width="21.125" style="138" customWidth="1"/>
    <col min="4354" max="4354" width="19.75" style="138" customWidth="1"/>
    <col min="4355" max="4355" width="14.625" style="138" customWidth="1"/>
    <col min="4356" max="4356" width="19.25" style="138" customWidth="1"/>
    <col min="4357" max="4357" width="20.375" style="138" customWidth="1"/>
    <col min="4358" max="4358" width="19" style="138" customWidth="1"/>
    <col min="4359" max="4359" width="19.25" style="138" customWidth="1"/>
    <col min="4360" max="4360" width="16.625" style="138" customWidth="1"/>
    <col min="4361" max="4608" width="9" style="138"/>
    <col min="4609" max="4609" width="21.125" style="138" customWidth="1"/>
    <col min="4610" max="4610" width="19.75" style="138" customWidth="1"/>
    <col min="4611" max="4611" width="14.625" style="138" customWidth="1"/>
    <col min="4612" max="4612" width="19.25" style="138" customWidth="1"/>
    <col min="4613" max="4613" width="20.375" style="138" customWidth="1"/>
    <col min="4614" max="4614" width="19" style="138" customWidth="1"/>
    <col min="4615" max="4615" width="19.25" style="138" customWidth="1"/>
    <col min="4616" max="4616" width="16.625" style="138" customWidth="1"/>
    <col min="4617" max="4864" width="9" style="138"/>
    <col min="4865" max="4865" width="21.125" style="138" customWidth="1"/>
    <col min="4866" max="4866" width="19.75" style="138" customWidth="1"/>
    <col min="4867" max="4867" width="14.625" style="138" customWidth="1"/>
    <col min="4868" max="4868" width="19.25" style="138" customWidth="1"/>
    <col min="4869" max="4869" width="20.375" style="138" customWidth="1"/>
    <col min="4870" max="4870" width="19" style="138" customWidth="1"/>
    <col min="4871" max="4871" width="19.25" style="138" customWidth="1"/>
    <col min="4872" max="4872" width="16.625" style="138" customWidth="1"/>
    <col min="4873" max="5120" width="9" style="138"/>
    <col min="5121" max="5121" width="21.125" style="138" customWidth="1"/>
    <col min="5122" max="5122" width="19.75" style="138" customWidth="1"/>
    <col min="5123" max="5123" width="14.625" style="138" customWidth="1"/>
    <col min="5124" max="5124" width="19.25" style="138" customWidth="1"/>
    <col min="5125" max="5125" width="20.375" style="138" customWidth="1"/>
    <col min="5126" max="5126" width="19" style="138" customWidth="1"/>
    <col min="5127" max="5127" width="19.25" style="138" customWidth="1"/>
    <col min="5128" max="5128" width="16.625" style="138" customWidth="1"/>
    <col min="5129" max="5376" width="9" style="138"/>
    <col min="5377" max="5377" width="21.125" style="138" customWidth="1"/>
    <col min="5378" max="5378" width="19.75" style="138" customWidth="1"/>
    <col min="5379" max="5379" width="14.625" style="138" customWidth="1"/>
    <col min="5380" max="5380" width="19.25" style="138" customWidth="1"/>
    <col min="5381" max="5381" width="20.375" style="138" customWidth="1"/>
    <col min="5382" max="5382" width="19" style="138" customWidth="1"/>
    <col min="5383" max="5383" width="19.25" style="138" customWidth="1"/>
    <col min="5384" max="5384" width="16.625" style="138" customWidth="1"/>
    <col min="5385" max="5632" width="9" style="138"/>
    <col min="5633" max="5633" width="21.125" style="138" customWidth="1"/>
    <col min="5634" max="5634" width="19.75" style="138" customWidth="1"/>
    <col min="5635" max="5635" width="14.625" style="138" customWidth="1"/>
    <col min="5636" max="5636" width="19.25" style="138" customWidth="1"/>
    <col min="5637" max="5637" width="20.375" style="138" customWidth="1"/>
    <col min="5638" max="5638" width="19" style="138" customWidth="1"/>
    <col min="5639" max="5639" width="19.25" style="138" customWidth="1"/>
    <col min="5640" max="5640" width="16.625" style="138" customWidth="1"/>
    <col min="5641" max="5888" width="9" style="138"/>
    <col min="5889" max="5889" width="21.125" style="138" customWidth="1"/>
    <col min="5890" max="5890" width="19.75" style="138" customWidth="1"/>
    <col min="5891" max="5891" width="14.625" style="138" customWidth="1"/>
    <col min="5892" max="5892" width="19.25" style="138" customWidth="1"/>
    <col min="5893" max="5893" width="20.375" style="138" customWidth="1"/>
    <col min="5894" max="5894" width="19" style="138" customWidth="1"/>
    <col min="5895" max="5895" width="19.25" style="138" customWidth="1"/>
    <col min="5896" max="5896" width="16.625" style="138" customWidth="1"/>
    <col min="5897" max="6144" width="9" style="138"/>
    <col min="6145" max="6145" width="21.125" style="138" customWidth="1"/>
    <col min="6146" max="6146" width="19.75" style="138" customWidth="1"/>
    <col min="6147" max="6147" width="14.625" style="138" customWidth="1"/>
    <col min="6148" max="6148" width="19.25" style="138" customWidth="1"/>
    <col min="6149" max="6149" width="20.375" style="138" customWidth="1"/>
    <col min="6150" max="6150" width="19" style="138" customWidth="1"/>
    <col min="6151" max="6151" width="19.25" style="138" customWidth="1"/>
    <col min="6152" max="6152" width="16.625" style="138" customWidth="1"/>
    <col min="6153" max="6400" width="9" style="138"/>
    <col min="6401" max="6401" width="21.125" style="138" customWidth="1"/>
    <col min="6402" max="6402" width="19.75" style="138" customWidth="1"/>
    <col min="6403" max="6403" width="14.625" style="138" customWidth="1"/>
    <col min="6404" max="6404" width="19.25" style="138" customWidth="1"/>
    <col min="6405" max="6405" width="20.375" style="138" customWidth="1"/>
    <col min="6406" max="6406" width="19" style="138" customWidth="1"/>
    <col min="6407" max="6407" width="19.25" style="138" customWidth="1"/>
    <col min="6408" max="6408" width="16.625" style="138" customWidth="1"/>
    <col min="6409" max="6656" width="9" style="138"/>
    <col min="6657" max="6657" width="21.125" style="138" customWidth="1"/>
    <col min="6658" max="6658" width="19.75" style="138" customWidth="1"/>
    <col min="6659" max="6659" width="14.625" style="138" customWidth="1"/>
    <col min="6660" max="6660" width="19.25" style="138" customWidth="1"/>
    <col min="6661" max="6661" width="20.375" style="138" customWidth="1"/>
    <col min="6662" max="6662" width="19" style="138" customWidth="1"/>
    <col min="6663" max="6663" width="19.25" style="138" customWidth="1"/>
    <col min="6664" max="6664" width="16.625" style="138" customWidth="1"/>
    <col min="6665" max="6912" width="9" style="138"/>
    <col min="6913" max="6913" width="21.125" style="138" customWidth="1"/>
    <col min="6914" max="6914" width="19.75" style="138" customWidth="1"/>
    <col min="6915" max="6915" width="14.625" style="138" customWidth="1"/>
    <col min="6916" max="6916" width="19.25" style="138" customWidth="1"/>
    <col min="6917" max="6917" width="20.375" style="138" customWidth="1"/>
    <col min="6918" max="6918" width="19" style="138" customWidth="1"/>
    <col min="6919" max="6919" width="19.25" style="138" customWidth="1"/>
    <col min="6920" max="6920" width="16.625" style="138" customWidth="1"/>
    <col min="6921" max="7168" width="9" style="138"/>
    <col min="7169" max="7169" width="21.125" style="138" customWidth="1"/>
    <col min="7170" max="7170" width="19.75" style="138" customWidth="1"/>
    <col min="7171" max="7171" width="14.625" style="138" customWidth="1"/>
    <col min="7172" max="7172" width="19.25" style="138" customWidth="1"/>
    <col min="7173" max="7173" width="20.375" style="138" customWidth="1"/>
    <col min="7174" max="7174" width="19" style="138" customWidth="1"/>
    <col min="7175" max="7175" width="19.25" style="138" customWidth="1"/>
    <col min="7176" max="7176" width="16.625" style="138" customWidth="1"/>
    <col min="7177" max="7424" width="9" style="138"/>
    <col min="7425" max="7425" width="21.125" style="138" customWidth="1"/>
    <col min="7426" max="7426" width="19.75" style="138" customWidth="1"/>
    <col min="7427" max="7427" width="14.625" style="138" customWidth="1"/>
    <col min="7428" max="7428" width="19.25" style="138" customWidth="1"/>
    <col min="7429" max="7429" width="20.375" style="138" customWidth="1"/>
    <col min="7430" max="7430" width="19" style="138" customWidth="1"/>
    <col min="7431" max="7431" width="19.25" style="138" customWidth="1"/>
    <col min="7432" max="7432" width="16.625" style="138" customWidth="1"/>
    <col min="7433" max="7680" width="9" style="138"/>
    <col min="7681" max="7681" width="21.125" style="138" customWidth="1"/>
    <col min="7682" max="7682" width="19.75" style="138" customWidth="1"/>
    <col min="7683" max="7683" width="14.625" style="138" customWidth="1"/>
    <col min="7684" max="7684" width="19.25" style="138" customWidth="1"/>
    <col min="7685" max="7685" width="20.375" style="138" customWidth="1"/>
    <col min="7686" max="7686" width="19" style="138" customWidth="1"/>
    <col min="7687" max="7687" width="19.25" style="138" customWidth="1"/>
    <col min="7688" max="7688" width="16.625" style="138" customWidth="1"/>
    <col min="7689" max="7936" width="9" style="138"/>
    <col min="7937" max="7937" width="21.125" style="138" customWidth="1"/>
    <col min="7938" max="7938" width="19.75" style="138" customWidth="1"/>
    <col min="7939" max="7939" width="14.625" style="138" customWidth="1"/>
    <col min="7940" max="7940" width="19.25" style="138" customWidth="1"/>
    <col min="7941" max="7941" width="20.375" style="138" customWidth="1"/>
    <col min="7942" max="7942" width="19" style="138" customWidth="1"/>
    <col min="7943" max="7943" width="19.25" style="138" customWidth="1"/>
    <col min="7944" max="7944" width="16.625" style="138" customWidth="1"/>
    <col min="7945" max="8192" width="9" style="138"/>
    <col min="8193" max="8193" width="21.125" style="138" customWidth="1"/>
    <col min="8194" max="8194" width="19.75" style="138" customWidth="1"/>
    <col min="8195" max="8195" width="14.625" style="138" customWidth="1"/>
    <col min="8196" max="8196" width="19.25" style="138" customWidth="1"/>
    <col min="8197" max="8197" width="20.375" style="138" customWidth="1"/>
    <col min="8198" max="8198" width="19" style="138" customWidth="1"/>
    <col min="8199" max="8199" width="19.25" style="138" customWidth="1"/>
    <col min="8200" max="8200" width="16.625" style="138" customWidth="1"/>
    <col min="8201" max="8448" width="9" style="138"/>
    <col min="8449" max="8449" width="21.125" style="138" customWidth="1"/>
    <col min="8450" max="8450" width="19.75" style="138" customWidth="1"/>
    <col min="8451" max="8451" width="14.625" style="138" customWidth="1"/>
    <col min="8452" max="8452" width="19.25" style="138" customWidth="1"/>
    <col min="8453" max="8453" width="20.375" style="138" customWidth="1"/>
    <col min="8454" max="8454" width="19" style="138" customWidth="1"/>
    <col min="8455" max="8455" width="19.25" style="138" customWidth="1"/>
    <col min="8456" max="8456" width="16.625" style="138" customWidth="1"/>
    <col min="8457" max="8704" width="9" style="138"/>
    <col min="8705" max="8705" width="21.125" style="138" customWidth="1"/>
    <col min="8706" max="8706" width="19.75" style="138" customWidth="1"/>
    <col min="8707" max="8707" width="14.625" style="138" customWidth="1"/>
    <col min="8708" max="8708" width="19.25" style="138" customWidth="1"/>
    <col min="8709" max="8709" width="20.375" style="138" customWidth="1"/>
    <col min="8710" max="8710" width="19" style="138" customWidth="1"/>
    <col min="8711" max="8711" width="19.25" style="138" customWidth="1"/>
    <col min="8712" max="8712" width="16.625" style="138" customWidth="1"/>
    <col min="8713" max="8960" width="9" style="138"/>
    <col min="8961" max="8961" width="21.125" style="138" customWidth="1"/>
    <col min="8962" max="8962" width="19.75" style="138" customWidth="1"/>
    <col min="8963" max="8963" width="14.625" style="138" customWidth="1"/>
    <col min="8964" max="8964" width="19.25" style="138" customWidth="1"/>
    <col min="8965" max="8965" width="20.375" style="138" customWidth="1"/>
    <col min="8966" max="8966" width="19" style="138" customWidth="1"/>
    <col min="8967" max="8967" width="19.25" style="138" customWidth="1"/>
    <col min="8968" max="8968" width="16.625" style="138" customWidth="1"/>
    <col min="8969" max="9216" width="9" style="138"/>
    <col min="9217" max="9217" width="21.125" style="138" customWidth="1"/>
    <col min="9218" max="9218" width="19.75" style="138" customWidth="1"/>
    <col min="9219" max="9219" width="14.625" style="138" customWidth="1"/>
    <col min="9220" max="9220" width="19.25" style="138" customWidth="1"/>
    <col min="9221" max="9221" width="20.375" style="138" customWidth="1"/>
    <col min="9222" max="9222" width="19" style="138" customWidth="1"/>
    <col min="9223" max="9223" width="19.25" style="138" customWidth="1"/>
    <col min="9224" max="9224" width="16.625" style="138" customWidth="1"/>
    <col min="9225" max="9472" width="9" style="138"/>
    <col min="9473" max="9473" width="21.125" style="138" customWidth="1"/>
    <col min="9474" max="9474" width="19.75" style="138" customWidth="1"/>
    <col min="9475" max="9475" width="14.625" style="138" customWidth="1"/>
    <col min="9476" max="9476" width="19.25" style="138" customWidth="1"/>
    <col min="9477" max="9477" width="20.375" style="138" customWidth="1"/>
    <col min="9478" max="9478" width="19" style="138" customWidth="1"/>
    <col min="9479" max="9479" width="19.25" style="138" customWidth="1"/>
    <col min="9480" max="9480" width="16.625" style="138" customWidth="1"/>
    <col min="9481" max="9728" width="9" style="138"/>
    <col min="9729" max="9729" width="21.125" style="138" customWidth="1"/>
    <col min="9730" max="9730" width="19.75" style="138" customWidth="1"/>
    <col min="9731" max="9731" width="14.625" style="138" customWidth="1"/>
    <col min="9732" max="9732" width="19.25" style="138" customWidth="1"/>
    <col min="9733" max="9733" width="20.375" style="138" customWidth="1"/>
    <col min="9734" max="9734" width="19" style="138" customWidth="1"/>
    <col min="9735" max="9735" width="19.25" style="138" customWidth="1"/>
    <col min="9736" max="9736" width="16.625" style="138" customWidth="1"/>
    <col min="9737" max="9984" width="9" style="138"/>
    <col min="9985" max="9985" width="21.125" style="138" customWidth="1"/>
    <col min="9986" max="9986" width="19.75" style="138" customWidth="1"/>
    <col min="9987" max="9987" width="14.625" style="138" customWidth="1"/>
    <col min="9988" max="9988" width="19.25" style="138" customWidth="1"/>
    <col min="9989" max="9989" width="20.375" style="138" customWidth="1"/>
    <col min="9990" max="9990" width="19" style="138" customWidth="1"/>
    <col min="9991" max="9991" width="19.25" style="138" customWidth="1"/>
    <col min="9992" max="9992" width="16.625" style="138" customWidth="1"/>
    <col min="9993" max="10240" width="9" style="138"/>
    <col min="10241" max="10241" width="21.125" style="138" customWidth="1"/>
    <col min="10242" max="10242" width="19.75" style="138" customWidth="1"/>
    <col min="10243" max="10243" width="14.625" style="138" customWidth="1"/>
    <col min="10244" max="10244" width="19.25" style="138" customWidth="1"/>
    <col min="10245" max="10245" width="20.375" style="138" customWidth="1"/>
    <col min="10246" max="10246" width="19" style="138" customWidth="1"/>
    <col min="10247" max="10247" width="19.25" style="138" customWidth="1"/>
    <col min="10248" max="10248" width="16.625" style="138" customWidth="1"/>
    <col min="10249" max="10496" width="9" style="138"/>
    <col min="10497" max="10497" width="21.125" style="138" customWidth="1"/>
    <col min="10498" max="10498" width="19.75" style="138" customWidth="1"/>
    <col min="10499" max="10499" width="14.625" style="138" customWidth="1"/>
    <col min="10500" max="10500" width="19.25" style="138" customWidth="1"/>
    <col min="10501" max="10501" width="20.375" style="138" customWidth="1"/>
    <col min="10502" max="10502" width="19" style="138" customWidth="1"/>
    <col min="10503" max="10503" width="19.25" style="138" customWidth="1"/>
    <col min="10504" max="10504" width="16.625" style="138" customWidth="1"/>
    <col min="10505" max="10752" width="9" style="138"/>
    <col min="10753" max="10753" width="21.125" style="138" customWidth="1"/>
    <col min="10754" max="10754" width="19.75" style="138" customWidth="1"/>
    <col min="10755" max="10755" width="14.625" style="138" customWidth="1"/>
    <col min="10756" max="10756" width="19.25" style="138" customWidth="1"/>
    <col min="10757" max="10757" width="20.375" style="138" customWidth="1"/>
    <col min="10758" max="10758" width="19" style="138" customWidth="1"/>
    <col min="10759" max="10759" width="19.25" style="138" customWidth="1"/>
    <col min="10760" max="10760" width="16.625" style="138" customWidth="1"/>
    <col min="10761" max="11008" width="9" style="138"/>
    <col min="11009" max="11009" width="21.125" style="138" customWidth="1"/>
    <col min="11010" max="11010" width="19.75" style="138" customWidth="1"/>
    <col min="11011" max="11011" width="14.625" style="138" customWidth="1"/>
    <col min="11012" max="11012" width="19.25" style="138" customWidth="1"/>
    <col min="11013" max="11013" width="20.375" style="138" customWidth="1"/>
    <col min="11014" max="11014" width="19" style="138" customWidth="1"/>
    <col min="11015" max="11015" width="19.25" style="138" customWidth="1"/>
    <col min="11016" max="11016" width="16.625" style="138" customWidth="1"/>
    <col min="11017" max="11264" width="9" style="138"/>
    <col min="11265" max="11265" width="21.125" style="138" customWidth="1"/>
    <col min="11266" max="11266" width="19.75" style="138" customWidth="1"/>
    <col min="11267" max="11267" width="14.625" style="138" customWidth="1"/>
    <col min="11268" max="11268" width="19.25" style="138" customWidth="1"/>
    <col min="11269" max="11269" width="20.375" style="138" customWidth="1"/>
    <col min="11270" max="11270" width="19" style="138" customWidth="1"/>
    <col min="11271" max="11271" width="19.25" style="138" customWidth="1"/>
    <col min="11272" max="11272" width="16.625" style="138" customWidth="1"/>
    <col min="11273" max="11520" width="9" style="138"/>
    <col min="11521" max="11521" width="21.125" style="138" customWidth="1"/>
    <col min="11522" max="11522" width="19.75" style="138" customWidth="1"/>
    <col min="11523" max="11523" width="14.625" style="138" customWidth="1"/>
    <col min="11524" max="11524" width="19.25" style="138" customWidth="1"/>
    <col min="11525" max="11525" width="20.375" style="138" customWidth="1"/>
    <col min="11526" max="11526" width="19" style="138" customWidth="1"/>
    <col min="11527" max="11527" width="19.25" style="138" customWidth="1"/>
    <col min="11528" max="11528" width="16.625" style="138" customWidth="1"/>
    <col min="11529" max="11776" width="9" style="138"/>
    <col min="11777" max="11777" width="21.125" style="138" customWidth="1"/>
    <col min="11778" max="11778" width="19.75" style="138" customWidth="1"/>
    <col min="11779" max="11779" width="14.625" style="138" customWidth="1"/>
    <col min="11780" max="11780" width="19.25" style="138" customWidth="1"/>
    <col min="11781" max="11781" width="20.375" style="138" customWidth="1"/>
    <col min="11782" max="11782" width="19" style="138" customWidth="1"/>
    <col min="11783" max="11783" width="19.25" style="138" customWidth="1"/>
    <col min="11784" max="11784" width="16.625" style="138" customWidth="1"/>
    <col min="11785" max="12032" width="9" style="138"/>
    <col min="12033" max="12033" width="21.125" style="138" customWidth="1"/>
    <col min="12034" max="12034" width="19.75" style="138" customWidth="1"/>
    <col min="12035" max="12035" width="14.625" style="138" customWidth="1"/>
    <col min="12036" max="12036" width="19.25" style="138" customWidth="1"/>
    <col min="12037" max="12037" width="20.375" style="138" customWidth="1"/>
    <col min="12038" max="12038" width="19" style="138" customWidth="1"/>
    <col min="12039" max="12039" width="19.25" style="138" customWidth="1"/>
    <col min="12040" max="12040" width="16.625" style="138" customWidth="1"/>
    <col min="12041" max="12288" width="9" style="138"/>
    <col min="12289" max="12289" width="21.125" style="138" customWidth="1"/>
    <col min="12290" max="12290" width="19.75" style="138" customWidth="1"/>
    <col min="12291" max="12291" width="14.625" style="138" customWidth="1"/>
    <col min="12292" max="12292" width="19.25" style="138" customWidth="1"/>
    <col min="12293" max="12293" width="20.375" style="138" customWidth="1"/>
    <col min="12294" max="12294" width="19" style="138" customWidth="1"/>
    <col min="12295" max="12295" width="19.25" style="138" customWidth="1"/>
    <col min="12296" max="12296" width="16.625" style="138" customWidth="1"/>
    <col min="12297" max="12544" width="9" style="138"/>
    <col min="12545" max="12545" width="21.125" style="138" customWidth="1"/>
    <col min="12546" max="12546" width="19.75" style="138" customWidth="1"/>
    <col min="12547" max="12547" width="14.625" style="138" customWidth="1"/>
    <col min="12548" max="12548" width="19.25" style="138" customWidth="1"/>
    <col min="12549" max="12549" width="20.375" style="138" customWidth="1"/>
    <col min="12550" max="12550" width="19" style="138" customWidth="1"/>
    <col min="12551" max="12551" width="19.25" style="138" customWidth="1"/>
    <col min="12552" max="12552" width="16.625" style="138" customWidth="1"/>
    <col min="12553" max="12800" width="9" style="138"/>
    <col min="12801" max="12801" width="21.125" style="138" customWidth="1"/>
    <col min="12802" max="12802" width="19.75" style="138" customWidth="1"/>
    <col min="12803" max="12803" width="14.625" style="138" customWidth="1"/>
    <col min="12804" max="12804" width="19.25" style="138" customWidth="1"/>
    <col min="12805" max="12805" width="20.375" style="138" customWidth="1"/>
    <col min="12806" max="12806" width="19" style="138" customWidth="1"/>
    <col min="12807" max="12807" width="19.25" style="138" customWidth="1"/>
    <col min="12808" max="12808" width="16.625" style="138" customWidth="1"/>
    <col min="12809" max="13056" width="9" style="138"/>
    <col min="13057" max="13057" width="21.125" style="138" customWidth="1"/>
    <col min="13058" max="13058" width="19.75" style="138" customWidth="1"/>
    <col min="13059" max="13059" width="14.625" style="138" customWidth="1"/>
    <col min="13060" max="13060" width="19.25" style="138" customWidth="1"/>
    <col min="13061" max="13061" width="20.375" style="138" customWidth="1"/>
    <col min="13062" max="13062" width="19" style="138" customWidth="1"/>
    <col min="13063" max="13063" width="19.25" style="138" customWidth="1"/>
    <col min="13064" max="13064" width="16.625" style="138" customWidth="1"/>
    <col min="13065" max="13312" width="9" style="138"/>
    <col min="13313" max="13313" width="21.125" style="138" customWidth="1"/>
    <col min="13314" max="13314" width="19.75" style="138" customWidth="1"/>
    <col min="13315" max="13315" width="14.625" style="138" customWidth="1"/>
    <col min="13316" max="13316" width="19.25" style="138" customWidth="1"/>
    <col min="13317" max="13317" width="20.375" style="138" customWidth="1"/>
    <col min="13318" max="13318" width="19" style="138" customWidth="1"/>
    <col min="13319" max="13319" width="19.25" style="138" customWidth="1"/>
    <col min="13320" max="13320" width="16.625" style="138" customWidth="1"/>
    <col min="13321" max="13568" width="9" style="138"/>
    <col min="13569" max="13569" width="21.125" style="138" customWidth="1"/>
    <col min="13570" max="13570" width="19.75" style="138" customWidth="1"/>
    <col min="13571" max="13571" width="14.625" style="138" customWidth="1"/>
    <col min="13572" max="13572" width="19.25" style="138" customWidth="1"/>
    <col min="13573" max="13573" width="20.375" style="138" customWidth="1"/>
    <col min="13574" max="13574" width="19" style="138" customWidth="1"/>
    <col min="13575" max="13575" width="19.25" style="138" customWidth="1"/>
    <col min="13576" max="13576" width="16.625" style="138" customWidth="1"/>
    <col min="13577" max="13824" width="9" style="138"/>
    <col min="13825" max="13825" width="21.125" style="138" customWidth="1"/>
    <col min="13826" max="13826" width="19.75" style="138" customWidth="1"/>
    <col min="13827" max="13827" width="14.625" style="138" customWidth="1"/>
    <col min="13828" max="13828" width="19.25" style="138" customWidth="1"/>
    <col min="13829" max="13829" width="20.375" style="138" customWidth="1"/>
    <col min="13830" max="13830" width="19" style="138" customWidth="1"/>
    <col min="13831" max="13831" width="19.25" style="138" customWidth="1"/>
    <col min="13832" max="13832" width="16.625" style="138" customWidth="1"/>
    <col min="13833" max="14080" width="9" style="138"/>
    <col min="14081" max="14081" width="21.125" style="138" customWidth="1"/>
    <col min="14082" max="14082" width="19.75" style="138" customWidth="1"/>
    <col min="14083" max="14083" width="14.625" style="138" customWidth="1"/>
    <col min="14084" max="14084" width="19.25" style="138" customWidth="1"/>
    <col min="14085" max="14085" width="20.375" style="138" customWidth="1"/>
    <col min="14086" max="14086" width="19" style="138" customWidth="1"/>
    <col min="14087" max="14087" width="19.25" style="138" customWidth="1"/>
    <col min="14088" max="14088" width="16.625" style="138" customWidth="1"/>
    <col min="14089" max="14336" width="9" style="138"/>
    <col min="14337" max="14337" width="21.125" style="138" customWidth="1"/>
    <col min="14338" max="14338" width="19.75" style="138" customWidth="1"/>
    <col min="14339" max="14339" width="14.625" style="138" customWidth="1"/>
    <col min="14340" max="14340" width="19.25" style="138" customWidth="1"/>
    <col min="14341" max="14341" width="20.375" style="138" customWidth="1"/>
    <col min="14342" max="14342" width="19" style="138" customWidth="1"/>
    <col min="14343" max="14343" width="19.25" style="138" customWidth="1"/>
    <col min="14344" max="14344" width="16.625" style="138" customWidth="1"/>
    <col min="14345" max="14592" width="9" style="138"/>
    <col min="14593" max="14593" width="21.125" style="138" customWidth="1"/>
    <col min="14594" max="14594" width="19.75" style="138" customWidth="1"/>
    <col min="14595" max="14595" width="14.625" style="138" customWidth="1"/>
    <col min="14596" max="14596" width="19.25" style="138" customWidth="1"/>
    <col min="14597" max="14597" width="20.375" style="138" customWidth="1"/>
    <col min="14598" max="14598" width="19" style="138" customWidth="1"/>
    <col min="14599" max="14599" width="19.25" style="138" customWidth="1"/>
    <col min="14600" max="14600" width="16.625" style="138" customWidth="1"/>
    <col min="14601" max="14848" width="9" style="138"/>
    <col min="14849" max="14849" width="21.125" style="138" customWidth="1"/>
    <col min="14850" max="14850" width="19.75" style="138" customWidth="1"/>
    <col min="14851" max="14851" width="14.625" style="138" customWidth="1"/>
    <col min="14852" max="14852" width="19.25" style="138" customWidth="1"/>
    <col min="14853" max="14853" width="20.375" style="138" customWidth="1"/>
    <col min="14854" max="14854" width="19" style="138" customWidth="1"/>
    <col min="14855" max="14855" width="19.25" style="138" customWidth="1"/>
    <col min="14856" max="14856" width="16.625" style="138" customWidth="1"/>
    <col min="14857" max="15104" width="9" style="138"/>
    <col min="15105" max="15105" width="21.125" style="138" customWidth="1"/>
    <col min="15106" max="15106" width="19.75" style="138" customWidth="1"/>
    <col min="15107" max="15107" width="14.625" style="138" customWidth="1"/>
    <col min="15108" max="15108" width="19.25" style="138" customWidth="1"/>
    <col min="15109" max="15109" width="20.375" style="138" customWidth="1"/>
    <col min="15110" max="15110" width="19" style="138" customWidth="1"/>
    <col min="15111" max="15111" width="19.25" style="138" customWidth="1"/>
    <col min="15112" max="15112" width="16.625" style="138" customWidth="1"/>
    <col min="15113" max="15360" width="9" style="138"/>
    <col min="15361" max="15361" width="21.125" style="138" customWidth="1"/>
    <col min="15362" max="15362" width="19.75" style="138" customWidth="1"/>
    <col min="15363" max="15363" width="14.625" style="138" customWidth="1"/>
    <col min="15364" max="15364" width="19.25" style="138" customWidth="1"/>
    <col min="15365" max="15365" width="20.375" style="138" customWidth="1"/>
    <col min="15366" max="15366" width="19" style="138" customWidth="1"/>
    <col min="15367" max="15367" width="19.25" style="138" customWidth="1"/>
    <col min="15368" max="15368" width="16.625" style="138" customWidth="1"/>
    <col min="15369" max="15616" width="9" style="138"/>
    <col min="15617" max="15617" width="21.125" style="138" customWidth="1"/>
    <col min="15618" max="15618" width="19.75" style="138" customWidth="1"/>
    <col min="15619" max="15619" width="14.625" style="138" customWidth="1"/>
    <col min="15620" max="15620" width="19.25" style="138" customWidth="1"/>
    <col min="15621" max="15621" width="20.375" style="138" customWidth="1"/>
    <col min="15622" max="15622" width="19" style="138" customWidth="1"/>
    <col min="15623" max="15623" width="19.25" style="138" customWidth="1"/>
    <col min="15624" max="15624" width="16.625" style="138" customWidth="1"/>
    <col min="15625" max="15872" width="9" style="138"/>
    <col min="15873" max="15873" width="21.125" style="138" customWidth="1"/>
    <col min="15874" max="15874" width="19.75" style="138" customWidth="1"/>
    <col min="15875" max="15875" width="14.625" style="138" customWidth="1"/>
    <col min="15876" max="15876" width="19.25" style="138" customWidth="1"/>
    <col min="15877" max="15877" width="20.375" style="138" customWidth="1"/>
    <col min="15878" max="15878" width="19" style="138" customWidth="1"/>
    <col min="15879" max="15879" width="19.25" style="138" customWidth="1"/>
    <col min="15880" max="15880" width="16.625" style="138" customWidth="1"/>
    <col min="15881" max="16128" width="9" style="138"/>
    <col min="16129" max="16129" width="21.125" style="138" customWidth="1"/>
    <col min="16130" max="16130" width="19.75" style="138" customWidth="1"/>
    <col min="16131" max="16131" width="14.625" style="138" customWidth="1"/>
    <col min="16132" max="16132" width="19.25" style="138" customWidth="1"/>
    <col min="16133" max="16133" width="20.375" style="138" customWidth="1"/>
    <col min="16134" max="16134" width="19" style="138" customWidth="1"/>
    <col min="16135" max="16135" width="19.25" style="138" customWidth="1"/>
    <col min="16136" max="16136" width="16.625" style="138" customWidth="1"/>
    <col min="16137" max="16384" width="9" style="138"/>
  </cols>
  <sheetData>
    <row r="1" spans="1:8" s="177" customFormat="1" ht="25.15" customHeight="1">
      <c r="A1" s="179"/>
      <c r="B1" s="179"/>
      <c r="C1" s="179"/>
      <c r="D1" s="184" t="s">
        <v>82</v>
      </c>
      <c r="E1" s="186" t="s">
        <v>83</v>
      </c>
      <c r="H1" s="182"/>
    </row>
    <row r="2" spans="1:8" s="177" customFormat="1" ht="25.15" customHeight="1">
      <c r="A2" s="185"/>
      <c r="B2" s="179"/>
      <c r="C2" s="179"/>
      <c r="D2" s="184" t="s">
        <v>84</v>
      </c>
      <c r="E2" s="183" t="s">
        <v>85</v>
      </c>
      <c r="H2" s="182"/>
    </row>
    <row r="3" spans="1:8" s="162" customFormat="1" ht="25.15" customHeight="1">
      <c r="A3" s="187"/>
      <c r="B3" s="188"/>
      <c r="C3" s="188"/>
      <c r="D3" s="189" t="s">
        <v>86</v>
      </c>
      <c r="E3" s="190" t="s">
        <v>87</v>
      </c>
      <c r="H3" s="178" t="s">
        <v>88</v>
      </c>
    </row>
    <row r="4" spans="1:8" s="162" customFormat="1" ht="31.5" customHeight="1">
      <c r="A4" s="176" t="s">
        <v>89</v>
      </c>
      <c r="B4" s="191" t="s">
        <v>90</v>
      </c>
      <c r="C4" s="192"/>
      <c r="D4" s="193"/>
      <c r="E4" s="194" t="s">
        <v>91</v>
      </c>
      <c r="F4" s="195" t="s">
        <v>92</v>
      </c>
      <c r="G4" s="196" t="s">
        <v>93</v>
      </c>
      <c r="H4" s="171" t="s">
        <v>94</v>
      </c>
    </row>
    <row r="5" spans="1:8" s="162" customFormat="1" ht="31.5" customHeight="1">
      <c r="A5" s="170"/>
      <c r="B5" s="169" t="s">
        <v>95</v>
      </c>
      <c r="C5" s="167" t="s">
        <v>96</v>
      </c>
      <c r="D5" s="197" t="s">
        <v>97</v>
      </c>
      <c r="E5" s="198"/>
      <c r="F5" s="199"/>
      <c r="G5" s="200"/>
      <c r="H5" s="163"/>
    </row>
    <row r="6" spans="1:8" s="160" customFormat="1" ht="32.25" customHeight="1">
      <c r="A6" s="161" t="s">
        <v>98</v>
      </c>
      <c r="B6" s="155">
        <v>107070847000</v>
      </c>
      <c r="C6" s="155">
        <v>0</v>
      </c>
      <c r="D6" s="155">
        <v>107070847000</v>
      </c>
      <c r="E6" s="155">
        <v>16078570000</v>
      </c>
      <c r="F6" s="155">
        <v>1498176948</v>
      </c>
      <c r="G6" s="155">
        <v>14580393052</v>
      </c>
      <c r="H6" s="154">
        <v>90992277000</v>
      </c>
    </row>
    <row r="7" spans="1:8" s="158" customFormat="1" ht="24.6" customHeight="1">
      <c r="A7" s="159" t="s">
        <v>99</v>
      </c>
      <c r="B7" s="155">
        <v>107070847000</v>
      </c>
      <c r="C7" s="155">
        <v>0</v>
      </c>
      <c r="D7" s="155">
        <v>107070847000</v>
      </c>
      <c r="E7" s="155">
        <v>16078570000</v>
      </c>
      <c r="F7" s="155">
        <v>1498176948</v>
      </c>
      <c r="G7" s="155">
        <v>14580393052</v>
      </c>
      <c r="H7" s="154">
        <v>90992277000</v>
      </c>
    </row>
    <row r="8" spans="1:8" s="158" customFormat="1" ht="24.6" customHeight="1">
      <c r="A8" s="159" t="s">
        <v>100</v>
      </c>
      <c r="B8" s="155">
        <v>107070847000</v>
      </c>
      <c r="C8" s="155">
        <v>0</v>
      </c>
      <c r="D8" s="155">
        <v>107070847000</v>
      </c>
      <c r="E8" s="155">
        <v>16078570000</v>
      </c>
      <c r="F8" s="155">
        <v>1498176948</v>
      </c>
      <c r="G8" s="155">
        <v>14580393052</v>
      </c>
      <c r="H8" s="154">
        <v>90992277000</v>
      </c>
    </row>
    <row r="9" spans="1:8" s="158" customFormat="1" ht="24.6" customHeight="1">
      <c r="A9" s="157" t="s">
        <v>101</v>
      </c>
      <c r="B9" s="155">
        <v>1500000000</v>
      </c>
      <c r="C9" s="155">
        <v>0</v>
      </c>
      <c r="D9" s="155">
        <v>1500000000</v>
      </c>
      <c r="E9" s="155">
        <v>1500000000</v>
      </c>
      <c r="F9" s="155">
        <v>1498176948</v>
      </c>
      <c r="G9" s="155">
        <v>1823052</v>
      </c>
      <c r="H9" s="154">
        <v>0</v>
      </c>
    </row>
    <row r="10" spans="1:8" s="158" customFormat="1" ht="24.6" customHeight="1">
      <c r="A10" s="157" t="s">
        <v>102</v>
      </c>
      <c r="B10" s="155">
        <v>105570847000</v>
      </c>
      <c r="C10" s="155">
        <v>0</v>
      </c>
      <c r="D10" s="155">
        <v>105570847000</v>
      </c>
      <c r="E10" s="155">
        <v>14578570000</v>
      </c>
      <c r="F10" s="155">
        <v>0</v>
      </c>
      <c r="G10" s="155">
        <v>14578570000</v>
      </c>
      <c r="H10" s="154">
        <v>90992277000</v>
      </c>
    </row>
    <row r="11" spans="1:8" s="143" customFormat="1" ht="24.6" customHeight="1">
      <c r="A11" s="151"/>
      <c r="B11" s="201"/>
      <c r="C11" s="201"/>
      <c r="D11" s="201"/>
      <c r="E11" s="201"/>
      <c r="F11" s="201"/>
      <c r="G11" s="201"/>
      <c r="H11" s="202"/>
    </row>
    <row r="12" spans="1:8" s="143" customFormat="1" ht="24.6" customHeight="1">
      <c r="A12" s="151"/>
      <c r="B12" s="201"/>
      <c r="C12" s="201"/>
      <c r="D12" s="201"/>
      <c r="E12" s="201"/>
      <c r="F12" s="201"/>
      <c r="G12" s="201"/>
      <c r="H12" s="202"/>
    </row>
    <row r="13" spans="1:8" s="143" customFormat="1" ht="24.6" customHeight="1">
      <c r="A13" s="203"/>
      <c r="B13" s="201"/>
      <c r="C13" s="201"/>
      <c r="D13" s="201"/>
      <c r="E13" s="201"/>
      <c r="F13" s="201"/>
      <c r="G13" s="201"/>
      <c r="H13" s="202"/>
    </row>
    <row r="14" spans="1:8" s="206" customFormat="1" ht="24.6" customHeight="1">
      <c r="A14" s="204"/>
      <c r="B14" s="149"/>
      <c r="C14" s="149"/>
      <c r="D14" s="149"/>
      <c r="E14" s="149"/>
      <c r="F14" s="149"/>
      <c r="G14" s="149"/>
      <c r="H14" s="205"/>
    </row>
    <row r="15" spans="1:8" s="206" customFormat="1" ht="24.6" customHeight="1">
      <c r="A15" s="207"/>
      <c r="B15" s="149"/>
      <c r="C15" s="149"/>
      <c r="D15" s="149"/>
      <c r="E15" s="149"/>
      <c r="F15" s="149"/>
      <c r="G15" s="149"/>
      <c r="H15" s="205"/>
    </row>
    <row r="16" spans="1:8" s="206" customFormat="1" ht="24.6" customHeight="1">
      <c r="A16" s="207"/>
      <c r="B16" s="149"/>
      <c r="C16" s="149"/>
      <c r="D16" s="149"/>
      <c r="E16" s="149"/>
      <c r="F16" s="149"/>
      <c r="G16" s="149"/>
      <c r="H16" s="205"/>
    </row>
    <row r="17" spans="1:8" s="206" customFormat="1" ht="24.6" customHeight="1">
      <c r="A17" s="207"/>
      <c r="B17" s="149"/>
      <c r="C17" s="149"/>
      <c r="D17" s="149"/>
      <c r="E17" s="149"/>
      <c r="F17" s="149"/>
      <c r="G17" s="149"/>
      <c r="H17" s="205"/>
    </row>
    <row r="18" spans="1:8" s="206" customFormat="1" ht="24.6" customHeight="1">
      <c r="A18" s="207"/>
      <c r="B18" s="149"/>
      <c r="C18" s="149"/>
      <c r="D18" s="149"/>
      <c r="E18" s="149"/>
      <c r="F18" s="149"/>
      <c r="G18" s="149"/>
      <c r="H18" s="205"/>
    </row>
    <row r="19" spans="1:8" s="206" customFormat="1" ht="24.6" customHeight="1">
      <c r="A19" s="208"/>
      <c r="B19" s="149"/>
      <c r="C19" s="149"/>
      <c r="D19" s="149"/>
      <c r="E19" s="149"/>
      <c r="F19" s="149"/>
      <c r="G19" s="149"/>
      <c r="H19" s="205"/>
    </row>
    <row r="20" spans="1:8" s="206" customFormat="1" ht="24.6" customHeight="1">
      <c r="A20" s="204"/>
      <c r="B20" s="149"/>
      <c r="C20" s="149"/>
      <c r="D20" s="149"/>
      <c r="E20" s="149"/>
      <c r="F20" s="149"/>
      <c r="G20" s="149"/>
      <c r="H20" s="205"/>
    </row>
    <row r="21" spans="1:8" s="206" customFormat="1" ht="24.6" customHeight="1">
      <c r="A21" s="207"/>
      <c r="B21" s="149"/>
      <c r="C21" s="149"/>
      <c r="D21" s="149"/>
      <c r="E21" s="149"/>
      <c r="F21" s="149"/>
      <c r="G21" s="149"/>
      <c r="H21" s="205"/>
    </row>
    <row r="22" spans="1:8" s="206" customFormat="1" ht="24.6" customHeight="1">
      <c r="A22" s="207"/>
      <c r="B22" s="149"/>
      <c r="C22" s="149"/>
      <c r="D22" s="149"/>
      <c r="E22" s="149"/>
      <c r="F22" s="149"/>
      <c r="G22" s="149"/>
      <c r="H22" s="205"/>
    </row>
    <row r="23" spans="1:8" s="206" customFormat="1" ht="24.6" customHeight="1">
      <c r="A23" s="208"/>
      <c r="B23" s="149"/>
      <c r="C23" s="149"/>
      <c r="D23" s="149"/>
      <c r="E23" s="149"/>
      <c r="F23" s="149"/>
      <c r="G23" s="149"/>
      <c r="H23" s="205"/>
    </row>
    <row r="24" spans="1:8" s="206" customFormat="1" ht="24.6" customHeight="1">
      <c r="A24" s="208"/>
      <c r="B24" s="149"/>
      <c r="C24" s="149"/>
      <c r="D24" s="149"/>
      <c r="E24" s="149"/>
      <c r="F24" s="149"/>
      <c r="G24" s="149"/>
      <c r="H24" s="205"/>
    </row>
    <row r="25" spans="1:8" s="206" customFormat="1" ht="24.6" customHeight="1">
      <c r="A25" s="208"/>
      <c r="B25" s="149"/>
      <c r="C25" s="149"/>
      <c r="D25" s="149"/>
      <c r="E25" s="149"/>
      <c r="F25" s="149"/>
      <c r="G25" s="149"/>
      <c r="H25" s="205"/>
    </row>
    <row r="26" spans="1:8" s="206" customFormat="1" ht="24.6" customHeight="1">
      <c r="A26" s="208"/>
      <c r="B26" s="149"/>
      <c r="C26" s="149"/>
      <c r="D26" s="149"/>
      <c r="E26" s="149"/>
      <c r="F26" s="149"/>
      <c r="G26" s="149"/>
      <c r="H26" s="205"/>
    </row>
    <row r="27" spans="1:8" s="206" customFormat="1" ht="24.6" customHeight="1">
      <c r="A27" s="208"/>
      <c r="B27" s="149"/>
      <c r="C27" s="149"/>
      <c r="D27" s="149"/>
      <c r="E27" s="149"/>
      <c r="F27" s="149"/>
      <c r="G27" s="149"/>
      <c r="H27" s="205"/>
    </row>
    <row r="28" spans="1:8" s="206" customFormat="1" ht="24.6" customHeight="1">
      <c r="A28" s="208"/>
      <c r="B28" s="149"/>
      <c r="C28" s="149"/>
      <c r="D28" s="149"/>
      <c r="E28" s="149"/>
      <c r="F28" s="149"/>
      <c r="G28" s="149"/>
      <c r="H28" s="205"/>
    </row>
    <row r="29" spans="1:8" s="206" customFormat="1" ht="48" customHeight="1">
      <c r="A29" s="209"/>
      <c r="B29" s="145"/>
      <c r="C29" s="145"/>
      <c r="D29" s="145"/>
      <c r="E29" s="145"/>
      <c r="F29" s="145"/>
      <c r="G29" s="145"/>
      <c r="H29" s="210"/>
    </row>
    <row r="30" spans="1:8" s="139" customFormat="1" ht="55.5" customHeight="1">
      <c r="A30" s="211"/>
      <c r="B30" s="211"/>
      <c r="C30" s="211"/>
      <c r="D30" s="211"/>
      <c r="E30" s="211"/>
      <c r="F30" s="211"/>
      <c r="G30" s="211"/>
      <c r="H30" s="211"/>
    </row>
    <row r="31" spans="1:8" ht="25.15" customHeight="1"/>
    <row r="32" spans="1:8" ht="25.15" customHeight="1"/>
  </sheetData>
  <mergeCells count="6">
    <mergeCell ref="A4:A5"/>
    <mergeCell ref="E4:E5"/>
    <mergeCell ref="F4:F5"/>
    <mergeCell ref="G4:G5"/>
    <mergeCell ref="H4:H5"/>
    <mergeCell ref="A30:H30"/>
  </mergeCells>
  <phoneticPr fontId="2" type="noConversion"/>
  <printOptions horizontalCentered="1" gridLinesSet="0"/>
  <pageMargins left="0.55118110236220474" right="0.55118110236220474" top="0.78740157480314965" bottom="0.9055118110236221" header="0.51181102362204722" footer="0.51181102362204722"/>
  <pageSetup paperSize="8" scale="98" pageOrder="overThenDown" orientation="landscape" r:id="rId1"/>
  <headerFooter alignWithMargins="0"/>
  <colBreaks count="1" manualBreakCount="1">
    <brk id="8" max="3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zoomScaleNormal="100" zoomScaleSheetLayoutView="100" workbookViewId="0">
      <selection activeCell="F9" sqref="F9"/>
    </sheetView>
  </sheetViews>
  <sheetFormatPr defaultRowHeight="16.5"/>
  <cols>
    <col min="1" max="4" width="2.25" style="138" customWidth="1"/>
    <col min="5" max="5" width="20.75" style="138" customWidth="1"/>
    <col min="6" max="6" width="16.75" style="248" customWidth="1"/>
    <col min="7" max="7" width="13.625" style="248" customWidth="1"/>
    <col min="8" max="8" width="15.75" style="248" customWidth="1"/>
    <col min="9" max="9" width="14.625" style="248" customWidth="1"/>
    <col min="10" max="10" width="11.625" style="248" customWidth="1"/>
    <col min="11" max="11" width="15.125" style="248" customWidth="1"/>
    <col min="12" max="12" width="15.375" style="248" customWidth="1"/>
    <col min="13" max="13" width="14.875" style="248" customWidth="1"/>
    <col min="14" max="14" width="15.875" style="248" customWidth="1"/>
    <col min="15" max="15" width="16.625" style="249" customWidth="1"/>
    <col min="16" max="16" width="9" style="249"/>
    <col min="17" max="256" width="9" style="248"/>
    <col min="257" max="260" width="2.25" style="248" customWidth="1"/>
    <col min="261" max="261" width="20.75" style="248" customWidth="1"/>
    <col min="262" max="262" width="16.75" style="248" customWidth="1"/>
    <col min="263" max="263" width="13.625" style="248" customWidth="1"/>
    <col min="264" max="264" width="15.75" style="248" customWidth="1"/>
    <col min="265" max="265" width="14.625" style="248" customWidth="1"/>
    <col min="266" max="266" width="11.625" style="248" customWidth="1"/>
    <col min="267" max="267" width="15.125" style="248" customWidth="1"/>
    <col min="268" max="268" width="15.375" style="248" customWidth="1"/>
    <col min="269" max="269" width="14.875" style="248" customWidth="1"/>
    <col min="270" max="270" width="15.875" style="248" customWidth="1"/>
    <col min="271" max="271" width="16.625" style="248" customWidth="1"/>
    <col min="272" max="512" width="9" style="248"/>
    <col min="513" max="516" width="2.25" style="248" customWidth="1"/>
    <col min="517" max="517" width="20.75" style="248" customWidth="1"/>
    <col min="518" max="518" width="16.75" style="248" customWidth="1"/>
    <col min="519" max="519" width="13.625" style="248" customWidth="1"/>
    <col min="520" max="520" width="15.75" style="248" customWidth="1"/>
    <col min="521" max="521" width="14.625" style="248" customWidth="1"/>
    <col min="522" max="522" width="11.625" style="248" customWidth="1"/>
    <col min="523" max="523" width="15.125" style="248" customWidth="1"/>
    <col min="524" max="524" width="15.375" style="248" customWidth="1"/>
    <col min="525" max="525" width="14.875" style="248" customWidth="1"/>
    <col min="526" max="526" width="15.875" style="248" customWidth="1"/>
    <col min="527" max="527" width="16.625" style="248" customWidth="1"/>
    <col min="528" max="768" width="9" style="248"/>
    <col min="769" max="772" width="2.25" style="248" customWidth="1"/>
    <col min="773" max="773" width="20.75" style="248" customWidth="1"/>
    <col min="774" max="774" width="16.75" style="248" customWidth="1"/>
    <col min="775" max="775" width="13.625" style="248" customWidth="1"/>
    <col min="776" max="776" width="15.75" style="248" customWidth="1"/>
    <col min="777" max="777" width="14.625" style="248" customWidth="1"/>
    <col min="778" max="778" width="11.625" style="248" customWidth="1"/>
    <col min="779" max="779" width="15.125" style="248" customWidth="1"/>
    <col min="780" max="780" width="15.375" style="248" customWidth="1"/>
    <col min="781" max="781" width="14.875" style="248" customWidth="1"/>
    <col min="782" max="782" width="15.875" style="248" customWidth="1"/>
    <col min="783" max="783" width="16.625" style="248" customWidth="1"/>
    <col min="784" max="1024" width="9" style="248"/>
    <col min="1025" max="1028" width="2.25" style="248" customWidth="1"/>
    <col min="1029" max="1029" width="20.75" style="248" customWidth="1"/>
    <col min="1030" max="1030" width="16.75" style="248" customWidth="1"/>
    <col min="1031" max="1031" width="13.625" style="248" customWidth="1"/>
    <col min="1032" max="1032" width="15.75" style="248" customWidth="1"/>
    <col min="1033" max="1033" width="14.625" style="248" customWidth="1"/>
    <col min="1034" max="1034" width="11.625" style="248" customWidth="1"/>
    <col min="1035" max="1035" width="15.125" style="248" customWidth="1"/>
    <col min="1036" max="1036" width="15.375" style="248" customWidth="1"/>
    <col min="1037" max="1037" width="14.875" style="248" customWidth="1"/>
    <col min="1038" max="1038" width="15.875" style="248" customWidth="1"/>
    <col min="1039" max="1039" width="16.625" style="248" customWidth="1"/>
    <col min="1040" max="1280" width="9" style="248"/>
    <col min="1281" max="1284" width="2.25" style="248" customWidth="1"/>
    <col min="1285" max="1285" width="20.75" style="248" customWidth="1"/>
    <col min="1286" max="1286" width="16.75" style="248" customWidth="1"/>
    <col min="1287" max="1287" width="13.625" style="248" customWidth="1"/>
    <col min="1288" max="1288" width="15.75" style="248" customWidth="1"/>
    <col min="1289" max="1289" width="14.625" style="248" customWidth="1"/>
    <col min="1290" max="1290" width="11.625" style="248" customWidth="1"/>
    <col min="1291" max="1291" width="15.125" style="248" customWidth="1"/>
    <col min="1292" max="1292" width="15.375" style="248" customWidth="1"/>
    <col min="1293" max="1293" width="14.875" style="248" customWidth="1"/>
    <col min="1294" max="1294" width="15.875" style="248" customWidth="1"/>
    <col min="1295" max="1295" width="16.625" style="248" customWidth="1"/>
    <col min="1296" max="1536" width="9" style="248"/>
    <col min="1537" max="1540" width="2.25" style="248" customWidth="1"/>
    <col min="1541" max="1541" width="20.75" style="248" customWidth="1"/>
    <col min="1542" max="1542" width="16.75" style="248" customWidth="1"/>
    <col min="1543" max="1543" width="13.625" style="248" customWidth="1"/>
    <col min="1544" max="1544" width="15.75" style="248" customWidth="1"/>
    <col min="1545" max="1545" width="14.625" style="248" customWidth="1"/>
    <col min="1546" max="1546" width="11.625" style="248" customWidth="1"/>
    <col min="1547" max="1547" width="15.125" style="248" customWidth="1"/>
    <col min="1548" max="1548" width="15.375" style="248" customWidth="1"/>
    <col min="1549" max="1549" width="14.875" style="248" customWidth="1"/>
    <col min="1550" max="1550" width="15.875" style="248" customWidth="1"/>
    <col min="1551" max="1551" width="16.625" style="248" customWidth="1"/>
    <col min="1552" max="1792" width="9" style="248"/>
    <col min="1793" max="1796" width="2.25" style="248" customWidth="1"/>
    <col min="1797" max="1797" width="20.75" style="248" customWidth="1"/>
    <col min="1798" max="1798" width="16.75" style="248" customWidth="1"/>
    <col min="1799" max="1799" width="13.625" style="248" customWidth="1"/>
    <col min="1800" max="1800" width="15.75" style="248" customWidth="1"/>
    <col min="1801" max="1801" width="14.625" style="248" customWidth="1"/>
    <col min="1802" max="1802" width="11.625" style="248" customWidth="1"/>
    <col min="1803" max="1803" width="15.125" style="248" customWidth="1"/>
    <col min="1804" max="1804" width="15.375" style="248" customWidth="1"/>
    <col min="1805" max="1805" width="14.875" style="248" customWidth="1"/>
    <col min="1806" max="1806" width="15.875" style="248" customWidth="1"/>
    <col min="1807" max="1807" width="16.625" style="248" customWidth="1"/>
    <col min="1808" max="2048" width="9" style="248"/>
    <col min="2049" max="2052" width="2.25" style="248" customWidth="1"/>
    <col min="2053" max="2053" width="20.75" style="248" customWidth="1"/>
    <col min="2054" max="2054" width="16.75" style="248" customWidth="1"/>
    <col min="2055" max="2055" width="13.625" style="248" customWidth="1"/>
    <col min="2056" max="2056" width="15.75" style="248" customWidth="1"/>
    <col min="2057" max="2057" width="14.625" style="248" customWidth="1"/>
    <col min="2058" max="2058" width="11.625" style="248" customWidth="1"/>
    <col min="2059" max="2059" width="15.125" style="248" customWidth="1"/>
    <col min="2060" max="2060" width="15.375" style="248" customWidth="1"/>
    <col min="2061" max="2061" width="14.875" style="248" customWidth="1"/>
    <col min="2062" max="2062" width="15.875" style="248" customWidth="1"/>
    <col min="2063" max="2063" width="16.625" style="248" customWidth="1"/>
    <col min="2064" max="2304" width="9" style="248"/>
    <col min="2305" max="2308" width="2.25" style="248" customWidth="1"/>
    <col min="2309" max="2309" width="20.75" style="248" customWidth="1"/>
    <col min="2310" max="2310" width="16.75" style="248" customWidth="1"/>
    <col min="2311" max="2311" width="13.625" style="248" customWidth="1"/>
    <col min="2312" max="2312" width="15.75" style="248" customWidth="1"/>
    <col min="2313" max="2313" width="14.625" style="248" customWidth="1"/>
    <col min="2314" max="2314" width="11.625" style="248" customWidth="1"/>
    <col min="2315" max="2315" width="15.125" style="248" customWidth="1"/>
    <col min="2316" max="2316" width="15.375" style="248" customWidth="1"/>
    <col min="2317" max="2317" width="14.875" style="248" customWidth="1"/>
    <col min="2318" max="2318" width="15.875" style="248" customWidth="1"/>
    <col min="2319" max="2319" width="16.625" style="248" customWidth="1"/>
    <col min="2320" max="2560" width="9" style="248"/>
    <col min="2561" max="2564" width="2.25" style="248" customWidth="1"/>
    <col min="2565" max="2565" width="20.75" style="248" customWidth="1"/>
    <col min="2566" max="2566" width="16.75" style="248" customWidth="1"/>
    <col min="2567" max="2567" width="13.625" style="248" customWidth="1"/>
    <col min="2568" max="2568" width="15.75" style="248" customWidth="1"/>
    <col min="2569" max="2569" width="14.625" style="248" customWidth="1"/>
    <col min="2570" max="2570" width="11.625" style="248" customWidth="1"/>
    <col min="2571" max="2571" width="15.125" style="248" customWidth="1"/>
    <col min="2572" max="2572" width="15.375" style="248" customWidth="1"/>
    <col min="2573" max="2573" width="14.875" style="248" customWidth="1"/>
    <col min="2574" max="2574" width="15.875" style="248" customWidth="1"/>
    <col min="2575" max="2575" width="16.625" style="248" customWidth="1"/>
    <col min="2576" max="2816" width="9" style="248"/>
    <col min="2817" max="2820" width="2.25" style="248" customWidth="1"/>
    <col min="2821" max="2821" width="20.75" style="248" customWidth="1"/>
    <col min="2822" max="2822" width="16.75" style="248" customWidth="1"/>
    <col min="2823" max="2823" width="13.625" style="248" customWidth="1"/>
    <col min="2824" max="2824" width="15.75" style="248" customWidth="1"/>
    <col min="2825" max="2825" width="14.625" style="248" customWidth="1"/>
    <col min="2826" max="2826" width="11.625" style="248" customWidth="1"/>
    <col min="2827" max="2827" width="15.125" style="248" customWidth="1"/>
    <col min="2828" max="2828" width="15.375" style="248" customWidth="1"/>
    <col min="2829" max="2829" width="14.875" style="248" customWidth="1"/>
    <col min="2830" max="2830" width="15.875" style="248" customWidth="1"/>
    <col min="2831" max="2831" width="16.625" style="248" customWidth="1"/>
    <col min="2832" max="3072" width="9" style="248"/>
    <col min="3073" max="3076" width="2.25" style="248" customWidth="1"/>
    <col min="3077" max="3077" width="20.75" style="248" customWidth="1"/>
    <col min="3078" max="3078" width="16.75" style="248" customWidth="1"/>
    <col min="3079" max="3079" width="13.625" style="248" customWidth="1"/>
    <col min="3080" max="3080" width="15.75" style="248" customWidth="1"/>
    <col min="3081" max="3081" width="14.625" style="248" customWidth="1"/>
    <col min="3082" max="3082" width="11.625" style="248" customWidth="1"/>
    <col min="3083" max="3083" width="15.125" style="248" customWidth="1"/>
    <col min="3084" max="3084" width="15.375" style="248" customWidth="1"/>
    <col min="3085" max="3085" width="14.875" style="248" customWidth="1"/>
    <col min="3086" max="3086" width="15.875" style="248" customWidth="1"/>
    <col min="3087" max="3087" width="16.625" style="248" customWidth="1"/>
    <col min="3088" max="3328" width="9" style="248"/>
    <col min="3329" max="3332" width="2.25" style="248" customWidth="1"/>
    <col min="3333" max="3333" width="20.75" style="248" customWidth="1"/>
    <col min="3334" max="3334" width="16.75" style="248" customWidth="1"/>
    <col min="3335" max="3335" width="13.625" style="248" customWidth="1"/>
    <col min="3336" max="3336" width="15.75" style="248" customWidth="1"/>
    <col min="3337" max="3337" width="14.625" style="248" customWidth="1"/>
    <col min="3338" max="3338" width="11.625" style="248" customWidth="1"/>
    <col min="3339" max="3339" width="15.125" style="248" customWidth="1"/>
    <col min="3340" max="3340" width="15.375" style="248" customWidth="1"/>
    <col min="3341" max="3341" width="14.875" style="248" customWidth="1"/>
    <col min="3342" max="3342" width="15.875" style="248" customWidth="1"/>
    <col min="3343" max="3343" width="16.625" style="248" customWidth="1"/>
    <col min="3344" max="3584" width="9" style="248"/>
    <col min="3585" max="3588" width="2.25" style="248" customWidth="1"/>
    <col min="3589" max="3589" width="20.75" style="248" customWidth="1"/>
    <col min="3590" max="3590" width="16.75" style="248" customWidth="1"/>
    <col min="3591" max="3591" width="13.625" style="248" customWidth="1"/>
    <col min="3592" max="3592" width="15.75" style="248" customWidth="1"/>
    <col min="3593" max="3593" width="14.625" style="248" customWidth="1"/>
    <col min="3594" max="3594" width="11.625" style="248" customWidth="1"/>
    <col min="3595" max="3595" width="15.125" style="248" customWidth="1"/>
    <col min="3596" max="3596" width="15.375" style="248" customWidth="1"/>
    <col min="3597" max="3597" width="14.875" style="248" customWidth="1"/>
    <col min="3598" max="3598" width="15.875" style="248" customWidth="1"/>
    <col min="3599" max="3599" width="16.625" style="248" customWidth="1"/>
    <col min="3600" max="3840" width="9" style="248"/>
    <col min="3841" max="3844" width="2.25" style="248" customWidth="1"/>
    <col min="3845" max="3845" width="20.75" style="248" customWidth="1"/>
    <col min="3846" max="3846" width="16.75" style="248" customWidth="1"/>
    <col min="3847" max="3847" width="13.625" style="248" customWidth="1"/>
    <col min="3848" max="3848" width="15.75" style="248" customWidth="1"/>
    <col min="3849" max="3849" width="14.625" style="248" customWidth="1"/>
    <col min="3850" max="3850" width="11.625" style="248" customWidth="1"/>
    <col min="3851" max="3851" width="15.125" style="248" customWidth="1"/>
    <col min="3852" max="3852" width="15.375" style="248" customWidth="1"/>
    <col min="3853" max="3853" width="14.875" style="248" customWidth="1"/>
    <col min="3854" max="3854" width="15.875" style="248" customWidth="1"/>
    <col min="3855" max="3855" width="16.625" style="248" customWidth="1"/>
    <col min="3856" max="4096" width="9" style="248"/>
    <col min="4097" max="4100" width="2.25" style="248" customWidth="1"/>
    <col min="4101" max="4101" width="20.75" style="248" customWidth="1"/>
    <col min="4102" max="4102" width="16.75" style="248" customWidth="1"/>
    <col min="4103" max="4103" width="13.625" style="248" customWidth="1"/>
    <col min="4104" max="4104" width="15.75" style="248" customWidth="1"/>
    <col min="4105" max="4105" width="14.625" style="248" customWidth="1"/>
    <col min="4106" max="4106" width="11.625" style="248" customWidth="1"/>
    <col min="4107" max="4107" width="15.125" style="248" customWidth="1"/>
    <col min="4108" max="4108" width="15.375" style="248" customWidth="1"/>
    <col min="4109" max="4109" width="14.875" style="248" customWidth="1"/>
    <col min="4110" max="4110" width="15.875" style="248" customWidth="1"/>
    <col min="4111" max="4111" width="16.625" style="248" customWidth="1"/>
    <col min="4112" max="4352" width="9" style="248"/>
    <col min="4353" max="4356" width="2.25" style="248" customWidth="1"/>
    <col min="4357" max="4357" width="20.75" style="248" customWidth="1"/>
    <col min="4358" max="4358" width="16.75" style="248" customWidth="1"/>
    <col min="4359" max="4359" width="13.625" style="248" customWidth="1"/>
    <col min="4360" max="4360" width="15.75" style="248" customWidth="1"/>
    <col min="4361" max="4361" width="14.625" style="248" customWidth="1"/>
    <col min="4362" max="4362" width="11.625" style="248" customWidth="1"/>
    <col min="4363" max="4363" width="15.125" style="248" customWidth="1"/>
    <col min="4364" max="4364" width="15.375" style="248" customWidth="1"/>
    <col min="4365" max="4365" width="14.875" style="248" customWidth="1"/>
    <col min="4366" max="4366" width="15.875" style="248" customWidth="1"/>
    <col min="4367" max="4367" width="16.625" style="248" customWidth="1"/>
    <col min="4368" max="4608" width="9" style="248"/>
    <col min="4609" max="4612" width="2.25" style="248" customWidth="1"/>
    <col min="4613" max="4613" width="20.75" style="248" customWidth="1"/>
    <col min="4614" max="4614" width="16.75" style="248" customWidth="1"/>
    <col min="4615" max="4615" width="13.625" style="248" customWidth="1"/>
    <col min="4616" max="4616" width="15.75" style="248" customWidth="1"/>
    <col min="4617" max="4617" width="14.625" style="248" customWidth="1"/>
    <col min="4618" max="4618" width="11.625" style="248" customWidth="1"/>
    <col min="4619" max="4619" width="15.125" style="248" customWidth="1"/>
    <col min="4620" max="4620" width="15.375" style="248" customWidth="1"/>
    <col min="4621" max="4621" width="14.875" style="248" customWidth="1"/>
    <col min="4622" max="4622" width="15.875" style="248" customWidth="1"/>
    <col min="4623" max="4623" width="16.625" style="248" customWidth="1"/>
    <col min="4624" max="4864" width="9" style="248"/>
    <col min="4865" max="4868" width="2.25" style="248" customWidth="1"/>
    <col min="4869" max="4869" width="20.75" style="248" customWidth="1"/>
    <col min="4870" max="4870" width="16.75" style="248" customWidth="1"/>
    <col min="4871" max="4871" width="13.625" style="248" customWidth="1"/>
    <col min="4872" max="4872" width="15.75" style="248" customWidth="1"/>
    <col min="4873" max="4873" width="14.625" style="248" customWidth="1"/>
    <col min="4874" max="4874" width="11.625" style="248" customWidth="1"/>
    <col min="4875" max="4875" width="15.125" style="248" customWidth="1"/>
    <col min="4876" max="4876" width="15.375" style="248" customWidth="1"/>
    <col min="4877" max="4877" width="14.875" style="248" customWidth="1"/>
    <col min="4878" max="4878" width="15.875" style="248" customWidth="1"/>
    <col min="4879" max="4879" width="16.625" style="248" customWidth="1"/>
    <col min="4880" max="5120" width="9" style="248"/>
    <col min="5121" max="5124" width="2.25" style="248" customWidth="1"/>
    <col min="5125" max="5125" width="20.75" style="248" customWidth="1"/>
    <col min="5126" max="5126" width="16.75" style="248" customWidth="1"/>
    <col min="5127" max="5127" width="13.625" style="248" customWidth="1"/>
    <col min="5128" max="5128" width="15.75" style="248" customWidth="1"/>
    <col min="5129" max="5129" width="14.625" style="248" customWidth="1"/>
    <col min="5130" max="5130" width="11.625" style="248" customWidth="1"/>
    <col min="5131" max="5131" width="15.125" style="248" customWidth="1"/>
    <col min="5132" max="5132" width="15.375" style="248" customWidth="1"/>
    <col min="5133" max="5133" width="14.875" style="248" customWidth="1"/>
    <col min="5134" max="5134" width="15.875" style="248" customWidth="1"/>
    <col min="5135" max="5135" width="16.625" style="248" customWidth="1"/>
    <col min="5136" max="5376" width="9" style="248"/>
    <col min="5377" max="5380" width="2.25" style="248" customWidth="1"/>
    <col min="5381" max="5381" width="20.75" style="248" customWidth="1"/>
    <col min="5382" max="5382" width="16.75" style="248" customWidth="1"/>
    <col min="5383" max="5383" width="13.625" style="248" customWidth="1"/>
    <col min="5384" max="5384" width="15.75" style="248" customWidth="1"/>
    <col min="5385" max="5385" width="14.625" style="248" customWidth="1"/>
    <col min="5386" max="5386" width="11.625" style="248" customWidth="1"/>
    <col min="5387" max="5387" width="15.125" style="248" customWidth="1"/>
    <col min="5388" max="5388" width="15.375" style="248" customWidth="1"/>
    <col min="5389" max="5389" width="14.875" style="248" customWidth="1"/>
    <col min="5390" max="5390" width="15.875" style="248" customWidth="1"/>
    <col min="5391" max="5391" width="16.625" style="248" customWidth="1"/>
    <col min="5392" max="5632" width="9" style="248"/>
    <col min="5633" max="5636" width="2.25" style="248" customWidth="1"/>
    <col min="5637" max="5637" width="20.75" style="248" customWidth="1"/>
    <col min="5638" max="5638" width="16.75" style="248" customWidth="1"/>
    <col min="5639" max="5639" width="13.625" style="248" customWidth="1"/>
    <col min="5640" max="5640" width="15.75" style="248" customWidth="1"/>
    <col min="5641" max="5641" width="14.625" style="248" customWidth="1"/>
    <col min="5642" max="5642" width="11.625" style="248" customWidth="1"/>
    <col min="5643" max="5643" width="15.125" style="248" customWidth="1"/>
    <col min="5644" max="5644" width="15.375" style="248" customWidth="1"/>
    <col min="5645" max="5645" width="14.875" style="248" customWidth="1"/>
    <col min="5646" max="5646" width="15.875" style="248" customWidth="1"/>
    <col min="5647" max="5647" width="16.625" style="248" customWidth="1"/>
    <col min="5648" max="5888" width="9" style="248"/>
    <col min="5889" max="5892" width="2.25" style="248" customWidth="1"/>
    <col min="5893" max="5893" width="20.75" style="248" customWidth="1"/>
    <col min="5894" max="5894" width="16.75" style="248" customWidth="1"/>
    <col min="5895" max="5895" width="13.625" style="248" customWidth="1"/>
    <col min="5896" max="5896" width="15.75" style="248" customWidth="1"/>
    <col min="5897" max="5897" width="14.625" style="248" customWidth="1"/>
    <col min="5898" max="5898" width="11.625" style="248" customWidth="1"/>
    <col min="5899" max="5899" width="15.125" style="248" customWidth="1"/>
    <col min="5900" max="5900" width="15.375" style="248" customWidth="1"/>
    <col min="5901" max="5901" width="14.875" style="248" customWidth="1"/>
    <col min="5902" max="5902" width="15.875" style="248" customWidth="1"/>
    <col min="5903" max="5903" width="16.625" style="248" customWidth="1"/>
    <col min="5904" max="6144" width="9" style="248"/>
    <col min="6145" max="6148" width="2.25" style="248" customWidth="1"/>
    <col min="6149" max="6149" width="20.75" style="248" customWidth="1"/>
    <col min="6150" max="6150" width="16.75" style="248" customWidth="1"/>
    <col min="6151" max="6151" width="13.625" style="248" customWidth="1"/>
    <col min="6152" max="6152" width="15.75" style="248" customWidth="1"/>
    <col min="6153" max="6153" width="14.625" style="248" customWidth="1"/>
    <col min="6154" max="6154" width="11.625" style="248" customWidth="1"/>
    <col min="6155" max="6155" width="15.125" style="248" customWidth="1"/>
    <col min="6156" max="6156" width="15.375" style="248" customWidth="1"/>
    <col min="6157" max="6157" width="14.875" style="248" customWidth="1"/>
    <col min="6158" max="6158" width="15.875" style="248" customWidth="1"/>
    <col min="6159" max="6159" width="16.625" style="248" customWidth="1"/>
    <col min="6160" max="6400" width="9" style="248"/>
    <col min="6401" max="6404" width="2.25" style="248" customWidth="1"/>
    <col min="6405" max="6405" width="20.75" style="248" customWidth="1"/>
    <col min="6406" max="6406" width="16.75" style="248" customWidth="1"/>
    <col min="6407" max="6407" width="13.625" style="248" customWidth="1"/>
    <col min="6408" max="6408" width="15.75" style="248" customWidth="1"/>
    <col min="6409" max="6409" width="14.625" style="248" customWidth="1"/>
    <col min="6410" max="6410" width="11.625" style="248" customWidth="1"/>
    <col min="6411" max="6411" width="15.125" style="248" customWidth="1"/>
    <col min="6412" max="6412" width="15.375" style="248" customWidth="1"/>
    <col min="6413" max="6413" width="14.875" style="248" customWidth="1"/>
    <col min="6414" max="6414" width="15.875" style="248" customWidth="1"/>
    <col min="6415" max="6415" width="16.625" style="248" customWidth="1"/>
    <col min="6416" max="6656" width="9" style="248"/>
    <col min="6657" max="6660" width="2.25" style="248" customWidth="1"/>
    <col min="6661" max="6661" width="20.75" style="248" customWidth="1"/>
    <col min="6662" max="6662" width="16.75" style="248" customWidth="1"/>
    <col min="6663" max="6663" width="13.625" style="248" customWidth="1"/>
    <col min="6664" max="6664" width="15.75" style="248" customWidth="1"/>
    <col min="6665" max="6665" width="14.625" style="248" customWidth="1"/>
    <col min="6666" max="6666" width="11.625" style="248" customWidth="1"/>
    <col min="6667" max="6667" width="15.125" style="248" customWidth="1"/>
    <col min="6668" max="6668" width="15.375" style="248" customWidth="1"/>
    <col min="6669" max="6669" width="14.875" style="248" customWidth="1"/>
    <col min="6670" max="6670" width="15.875" style="248" customWidth="1"/>
    <col min="6671" max="6671" width="16.625" style="248" customWidth="1"/>
    <col min="6672" max="6912" width="9" style="248"/>
    <col min="6913" max="6916" width="2.25" style="248" customWidth="1"/>
    <col min="6917" max="6917" width="20.75" style="248" customWidth="1"/>
    <col min="6918" max="6918" width="16.75" style="248" customWidth="1"/>
    <col min="6919" max="6919" width="13.625" style="248" customWidth="1"/>
    <col min="6920" max="6920" width="15.75" style="248" customWidth="1"/>
    <col min="6921" max="6921" width="14.625" style="248" customWidth="1"/>
    <col min="6922" max="6922" width="11.625" style="248" customWidth="1"/>
    <col min="6923" max="6923" width="15.125" style="248" customWidth="1"/>
    <col min="6924" max="6924" width="15.375" style="248" customWidth="1"/>
    <col min="6925" max="6925" width="14.875" style="248" customWidth="1"/>
    <col min="6926" max="6926" width="15.875" style="248" customWidth="1"/>
    <col min="6927" max="6927" width="16.625" style="248" customWidth="1"/>
    <col min="6928" max="7168" width="9" style="248"/>
    <col min="7169" max="7172" width="2.25" style="248" customWidth="1"/>
    <col min="7173" max="7173" width="20.75" style="248" customWidth="1"/>
    <col min="7174" max="7174" width="16.75" style="248" customWidth="1"/>
    <col min="7175" max="7175" width="13.625" style="248" customWidth="1"/>
    <col min="7176" max="7176" width="15.75" style="248" customWidth="1"/>
    <col min="7177" max="7177" width="14.625" style="248" customWidth="1"/>
    <col min="7178" max="7178" width="11.625" style="248" customWidth="1"/>
    <col min="7179" max="7179" width="15.125" style="248" customWidth="1"/>
    <col min="7180" max="7180" width="15.375" style="248" customWidth="1"/>
    <col min="7181" max="7181" width="14.875" style="248" customWidth="1"/>
    <col min="7182" max="7182" width="15.875" style="248" customWidth="1"/>
    <col min="7183" max="7183" width="16.625" style="248" customWidth="1"/>
    <col min="7184" max="7424" width="9" style="248"/>
    <col min="7425" max="7428" width="2.25" style="248" customWidth="1"/>
    <col min="7429" max="7429" width="20.75" style="248" customWidth="1"/>
    <col min="7430" max="7430" width="16.75" style="248" customWidth="1"/>
    <col min="7431" max="7431" width="13.625" style="248" customWidth="1"/>
    <col min="7432" max="7432" width="15.75" style="248" customWidth="1"/>
    <col min="7433" max="7433" width="14.625" style="248" customWidth="1"/>
    <col min="7434" max="7434" width="11.625" style="248" customWidth="1"/>
    <col min="7435" max="7435" width="15.125" style="248" customWidth="1"/>
    <col min="7436" max="7436" width="15.375" style="248" customWidth="1"/>
    <col min="7437" max="7437" width="14.875" style="248" customWidth="1"/>
    <col min="7438" max="7438" width="15.875" style="248" customWidth="1"/>
    <col min="7439" max="7439" width="16.625" style="248" customWidth="1"/>
    <col min="7440" max="7680" width="9" style="248"/>
    <col min="7681" max="7684" width="2.25" style="248" customWidth="1"/>
    <col min="7685" max="7685" width="20.75" style="248" customWidth="1"/>
    <col min="7686" max="7686" width="16.75" style="248" customWidth="1"/>
    <col min="7687" max="7687" width="13.625" style="248" customWidth="1"/>
    <col min="7688" max="7688" width="15.75" style="248" customWidth="1"/>
    <col min="7689" max="7689" width="14.625" style="248" customWidth="1"/>
    <col min="7690" max="7690" width="11.625" style="248" customWidth="1"/>
    <col min="7691" max="7691" width="15.125" style="248" customWidth="1"/>
    <col min="7692" max="7692" width="15.375" style="248" customWidth="1"/>
    <col min="7693" max="7693" width="14.875" style="248" customWidth="1"/>
    <col min="7694" max="7694" width="15.875" style="248" customWidth="1"/>
    <col min="7695" max="7695" width="16.625" style="248" customWidth="1"/>
    <col min="7696" max="7936" width="9" style="248"/>
    <col min="7937" max="7940" width="2.25" style="248" customWidth="1"/>
    <col min="7941" max="7941" width="20.75" style="248" customWidth="1"/>
    <col min="7942" max="7942" width="16.75" style="248" customWidth="1"/>
    <col min="7943" max="7943" width="13.625" style="248" customWidth="1"/>
    <col min="7944" max="7944" width="15.75" style="248" customWidth="1"/>
    <col min="7945" max="7945" width="14.625" style="248" customWidth="1"/>
    <col min="7946" max="7946" width="11.625" style="248" customWidth="1"/>
    <col min="7947" max="7947" width="15.125" style="248" customWidth="1"/>
    <col min="7948" max="7948" width="15.375" style="248" customWidth="1"/>
    <col min="7949" max="7949" width="14.875" style="248" customWidth="1"/>
    <col min="7950" max="7950" width="15.875" style="248" customWidth="1"/>
    <col min="7951" max="7951" width="16.625" style="248" customWidth="1"/>
    <col min="7952" max="8192" width="9" style="248"/>
    <col min="8193" max="8196" width="2.25" style="248" customWidth="1"/>
    <col min="8197" max="8197" width="20.75" style="248" customWidth="1"/>
    <col min="8198" max="8198" width="16.75" style="248" customWidth="1"/>
    <col min="8199" max="8199" width="13.625" style="248" customWidth="1"/>
    <col min="8200" max="8200" width="15.75" style="248" customWidth="1"/>
    <col min="8201" max="8201" width="14.625" style="248" customWidth="1"/>
    <col min="8202" max="8202" width="11.625" style="248" customWidth="1"/>
    <col min="8203" max="8203" width="15.125" style="248" customWidth="1"/>
    <col min="8204" max="8204" width="15.375" style="248" customWidth="1"/>
    <col min="8205" max="8205" width="14.875" style="248" customWidth="1"/>
    <col min="8206" max="8206" width="15.875" style="248" customWidth="1"/>
    <col min="8207" max="8207" width="16.625" style="248" customWidth="1"/>
    <col min="8208" max="8448" width="9" style="248"/>
    <col min="8449" max="8452" width="2.25" style="248" customWidth="1"/>
    <col min="8453" max="8453" width="20.75" style="248" customWidth="1"/>
    <col min="8454" max="8454" width="16.75" style="248" customWidth="1"/>
    <col min="8455" max="8455" width="13.625" style="248" customWidth="1"/>
    <col min="8456" max="8456" width="15.75" style="248" customWidth="1"/>
    <col min="8457" max="8457" width="14.625" style="248" customWidth="1"/>
    <col min="8458" max="8458" width="11.625" style="248" customWidth="1"/>
    <col min="8459" max="8459" width="15.125" style="248" customWidth="1"/>
    <col min="8460" max="8460" width="15.375" style="248" customWidth="1"/>
    <col min="8461" max="8461" width="14.875" style="248" customWidth="1"/>
    <col min="8462" max="8462" width="15.875" style="248" customWidth="1"/>
    <col min="8463" max="8463" width="16.625" style="248" customWidth="1"/>
    <col min="8464" max="8704" width="9" style="248"/>
    <col min="8705" max="8708" width="2.25" style="248" customWidth="1"/>
    <col min="8709" max="8709" width="20.75" style="248" customWidth="1"/>
    <col min="8710" max="8710" width="16.75" style="248" customWidth="1"/>
    <col min="8711" max="8711" width="13.625" style="248" customWidth="1"/>
    <col min="8712" max="8712" width="15.75" style="248" customWidth="1"/>
    <col min="8713" max="8713" width="14.625" style="248" customWidth="1"/>
    <col min="8714" max="8714" width="11.625" style="248" customWidth="1"/>
    <col min="8715" max="8715" width="15.125" style="248" customWidth="1"/>
    <col min="8716" max="8716" width="15.375" style="248" customWidth="1"/>
    <col min="8717" max="8717" width="14.875" style="248" customWidth="1"/>
    <col min="8718" max="8718" width="15.875" style="248" customWidth="1"/>
    <col min="8719" max="8719" width="16.625" style="248" customWidth="1"/>
    <col min="8720" max="8960" width="9" style="248"/>
    <col min="8961" max="8964" width="2.25" style="248" customWidth="1"/>
    <col min="8965" max="8965" width="20.75" style="248" customWidth="1"/>
    <col min="8966" max="8966" width="16.75" style="248" customWidth="1"/>
    <col min="8967" max="8967" width="13.625" style="248" customWidth="1"/>
    <col min="8968" max="8968" width="15.75" style="248" customWidth="1"/>
    <col min="8969" max="8969" width="14.625" style="248" customWidth="1"/>
    <col min="8970" max="8970" width="11.625" style="248" customWidth="1"/>
    <col min="8971" max="8971" width="15.125" style="248" customWidth="1"/>
    <col min="8972" max="8972" width="15.375" style="248" customWidth="1"/>
    <col min="8973" max="8973" width="14.875" style="248" customWidth="1"/>
    <col min="8974" max="8974" width="15.875" style="248" customWidth="1"/>
    <col min="8975" max="8975" width="16.625" style="248" customWidth="1"/>
    <col min="8976" max="9216" width="9" style="248"/>
    <col min="9217" max="9220" width="2.25" style="248" customWidth="1"/>
    <col min="9221" max="9221" width="20.75" style="248" customWidth="1"/>
    <col min="9222" max="9222" width="16.75" style="248" customWidth="1"/>
    <col min="9223" max="9223" width="13.625" style="248" customWidth="1"/>
    <col min="9224" max="9224" width="15.75" style="248" customWidth="1"/>
    <col min="9225" max="9225" width="14.625" style="248" customWidth="1"/>
    <col min="9226" max="9226" width="11.625" style="248" customWidth="1"/>
    <col min="9227" max="9227" width="15.125" style="248" customWidth="1"/>
    <col min="9228" max="9228" width="15.375" style="248" customWidth="1"/>
    <col min="9229" max="9229" width="14.875" style="248" customWidth="1"/>
    <col min="9230" max="9230" width="15.875" style="248" customWidth="1"/>
    <col min="9231" max="9231" width="16.625" style="248" customWidth="1"/>
    <col min="9232" max="9472" width="9" style="248"/>
    <col min="9473" max="9476" width="2.25" style="248" customWidth="1"/>
    <col min="9477" max="9477" width="20.75" style="248" customWidth="1"/>
    <col min="9478" max="9478" width="16.75" style="248" customWidth="1"/>
    <col min="9479" max="9479" width="13.625" style="248" customWidth="1"/>
    <col min="9480" max="9480" width="15.75" style="248" customWidth="1"/>
    <col min="9481" max="9481" width="14.625" style="248" customWidth="1"/>
    <col min="9482" max="9482" width="11.625" style="248" customWidth="1"/>
    <col min="9483" max="9483" width="15.125" style="248" customWidth="1"/>
    <col min="9484" max="9484" width="15.375" style="248" customWidth="1"/>
    <col min="9485" max="9485" width="14.875" style="248" customWidth="1"/>
    <col min="9486" max="9486" width="15.875" style="248" customWidth="1"/>
    <col min="9487" max="9487" width="16.625" style="248" customWidth="1"/>
    <col min="9488" max="9728" width="9" style="248"/>
    <col min="9729" max="9732" width="2.25" style="248" customWidth="1"/>
    <col min="9733" max="9733" width="20.75" style="248" customWidth="1"/>
    <col min="9734" max="9734" width="16.75" style="248" customWidth="1"/>
    <col min="9735" max="9735" width="13.625" style="248" customWidth="1"/>
    <col min="9736" max="9736" width="15.75" style="248" customWidth="1"/>
    <col min="9737" max="9737" width="14.625" style="248" customWidth="1"/>
    <col min="9738" max="9738" width="11.625" style="248" customWidth="1"/>
    <col min="9739" max="9739" width="15.125" style="248" customWidth="1"/>
    <col min="9740" max="9740" width="15.375" style="248" customWidth="1"/>
    <col min="9741" max="9741" width="14.875" style="248" customWidth="1"/>
    <col min="9742" max="9742" width="15.875" style="248" customWidth="1"/>
    <col min="9743" max="9743" width="16.625" style="248" customWidth="1"/>
    <col min="9744" max="9984" width="9" style="248"/>
    <col min="9985" max="9988" width="2.25" style="248" customWidth="1"/>
    <col min="9989" max="9989" width="20.75" style="248" customWidth="1"/>
    <col min="9990" max="9990" width="16.75" style="248" customWidth="1"/>
    <col min="9991" max="9991" width="13.625" style="248" customWidth="1"/>
    <col min="9992" max="9992" width="15.75" style="248" customWidth="1"/>
    <col min="9993" max="9993" width="14.625" style="248" customWidth="1"/>
    <col min="9994" max="9994" width="11.625" style="248" customWidth="1"/>
    <col min="9995" max="9995" width="15.125" style="248" customWidth="1"/>
    <col min="9996" max="9996" width="15.375" style="248" customWidth="1"/>
    <col min="9997" max="9997" width="14.875" style="248" customWidth="1"/>
    <col min="9998" max="9998" width="15.875" style="248" customWidth="1"/>
    <col min="9999" max="9999" width="16.625" style="248" customWidth="1"/>
    <col min="10000" max="10240" width="9" style="248"/>
    <col min="10241" max="10244" width="2.25" style="248" customWidth="1"/>
    <col min="10245" max="10245" width="20.75" style="248" customWidth="1"/>
    <col min="10246" max="10246" width="16.75" style="248" customWidth="1"/>
    <col min="10247" max="10247" width="13.625" style="248" customWidth="1"/>
    <col min="10248" max="10248" width="15.75" style="248" customWidth="1"/>
    <col min="10249" max="10249" width="14.625" style="248" customWidth="1"/>
    <col min="10250" max="10250" width="11.625" style="248" customWidth="1"/>
    <col min="10251" max="10251" width="15.125" style="248" customWidth="1"/>
    <col min="10252" max="10252" width="15.375" style="248" customWidth="1"/>
    <col min="10253" max="10253" width="14.875" style="248" customWidth="1"/>
    <col min="10254" max="10254" width="15.875" style="248" customWidth="1"/>
    <col min="10255" max="10255" width="16.625" style="248" customWidth="1"/>
    <col min="10256" max="10496" width="9" style="248"/>
    <col min="10497" max="10500" width="2.25" style="248" customWidth="1"/>
    <col min="10501" max="10501" width="20.75" style="248" customWidth="1"/>
    <col min="10502" max="10502" width="16.75" style="248" customWidth="1"/>
    <col min="10503" max="10503" width="13.625" style="248" customWidth="1"/>
    <col min="10504" max="10504" width="15.75" style="248" customWidth="1"/>
    <col min="10505" max="10505" width="14.625" style="248" customWidth="1"/>
    <col min="10506" max="10506" width="11.625" style="248" customWidth="1"/>
    <col min="10507" max="10507" width="15.125" style="248" customWidth="1"/>
    <col min="10508" max="10508" width="15.375" style="248" customWidth="1"/>
    <col min="10509" max="10509" width="14.875" style="248" customWidth="1"/>
    <col min="10510" max="10510" width="15.875" style="248" customWidth="1"/>
    <col min="10511" max="10511" width="16.625" style="248" customWidth="1"/>
    <col min="10512" max="10752" width="9" style="248"/>
    <col min="10753" max="10756" width="2.25" style="248" customWidth="1"/>
    <col min="10757" max="10757" width="20.75" style="248" customWidth="1"/>
    <col min="10758" max="10758" width="16.75" style="248" customWidth="1"/>
    <col min="10759" max="10759" width="13.625" style="248" customWidth="1"/>
    <col min="10760" max="10760" width="15.75" style="248" customWidth="1"/>
    <col min="10761" max="10761" width="14.625" style="248" customWidth="1"/>
    <col min="10762" max="10762" width="11.625" style="248" customWidth="1"/>
    <col min="10763" max="10763" width="15.125" style="248" customWidth="1"/>
    <col min="10764" max="10764" width="15.375" style="248" customWidth="1"/>
    <col min="10765" max="10765" width="14.875" style="248" customWidth="1"/>
    <col min="10766" max="10766" width="15.875" style="248" customWidth="1"/>
    <col min="10767" max="10767" width="16.625" style="248" customWidth="1"/>
    <col min="10768" max="11008" width="9" style="248"/>
    <col min="11009" max="11012" width="2.25" style="248" customWidth="1"/>
    <col min="11013" max="11013" width="20.75" style="248" customWidth="1"/>
    <col min="11014" max="11014" width="16.75" style="248" customWidth="1"/>
    <col min="11015" max="11015" width="13.625" style="248" customWidth="1"/>
    <col min="11016" max="11016" width="15.75" style="248" customWidth="1"/>
    <col min="11017" max="11017" width="14.625" style="248" customWidth="1"/>
    <col min="11018" max="11018" width="11.625" style="248" customWidth="1"/>
    <col min="11019" max="11019" width="15.125" style="248" customWidth="1"/>
    <col min="11020" max="11020" width="15.375" style="248" customWidth="1"/>
    <col min="11021" max="11021" width="14.875" style="248" customWidth="1"/>
    <col min="11022" max="11022" width="15.875" style="248" customWidth="1"/>
    <col min="11023" max="11023" width="16.625" style="248" customWidth="1"/>
    <col min="11024" max="11264" width="9" style="248"/>
    <col min="11265" max="11268" width="2.25" style="248" customWidth="1"/>
    <col min="11269" max="11269" width="20.75" style="248" customWidth="1"/>
    <col min="11270" max="11270" width="16.75" style="248" customWidth="1"/>
    <col min="11271" max="11271" width="13.625" style="248" customWidth="1"/>
    <col min="11272" max="11272" width="15.75" style="248" customWidth="1"/>
    <col min="11273" max="11273" width="14.625" style="248" customWidth="1"/>
    <col min="11274" max="11274" width="11.625" style="248" customWidth="1"/>
    <col min="11275" max="11275" width="15.125" style="248" customWidth="1"/>
    <col min="11276" max="11276" width="15.375" style="248" customWidth="1"/>
    <col min="11277" max="11277" width="14.875" style="248" customWidth="1"/>
    <col min="11278" max="11278" width="15.875" style="248" customWidth="1"/>
    <col min="11279" max="11279" width="16.625" style="248" customWidth="1"/>
    <col min="11280" max="11520" width="9" style="248"/>
    <col min="11521" max="11524" width="2.25" style="248" customWidth="1"/>
    <col min="11525" max="11525" width="20.75" style="248" customWidth="1"/>
    <col min="11526" max="11526" width="16.75" style="248" customWidth="1"/>
    <col min="11527" max="11527" width="13.625" style="248" customWidth="1"/>
    <col min="11528" max="11528" width="15.75" style="248" customWidth="1"/>
    <col min="11529" max="11529" width="14.625" style="248" customWidth="1"/>
    <col min="11530" max="11530" width="11.625" style="248" customWidth="1"/>
    <col min="11531" max="11531" width="15.125" style="248" customWidth="1"/>
    <col min="11532" max="11532" width="15.375" style="248" customWidth="1"/>
    <col min="11533" max="11533" width="14.875" style="248" customWidth="1"/>
    <col min="11534" max="11534" width="15.875" style="248" customWidth="1"/>
    <col min="11535" max="11535" width="16.625" style="248" customWidth="1"/>
    <col min="11536" max="11776" width="9" style="248"/>
    <col min="11777" max="11780" width="2.25" style="248" customWidth="1"/>
    <col min="11781" max="11781" width="20.75" style="248" customWidth="1"/>
    <col min="11782" max="11782" width="16.75" style="248" customWidth="1"/>
    <col min="11783" max="11783" width="13.625" style="248" customWidth="1"/>
    <col min="11784" max="11784" width="15.75" style="248" customWidth="1"/>
    <col min="11785" max="11785" width="14.625" style="248" customWidth="1"/>
    <col min="11786" max="11786" width="11.625" style="248" customWidth="1"/>
    <col min="11787" max="11787" width="15.125" style="248" customWidth="1"/>
    <col min="11788" max="11788" width="15.375" style="248" customWidth="1"/>
    <col min="11789" max="11789" width="14.875" style="248" customWidth="1"/>
    <col min="11790" max="11790" width="15.875" style="248" customWidth="1"/>
    <col min="11791" max="11791" width="16.625" style="248" customWidth="1"/>
    <col min="11792" max="12032" width="9" style="248"/>
    <col min="12033" max="12036" width="2.25" style="248" customWidth="1"/>
    <col min="12037" max="12037" width="20.75" style="248" customWidth="1"/>
    <col min="12038" max="12038" width="16.75" style="248" customWidth="1"/>
    <col min="12039" max="12039" width="13.625" style="248" customWidth="1"/>
    <col min="12040" max="12040" width="15.75" style="248" customWidth="1"/>
    <col min="12041" max="12041" width="14.625" style="248" customWidth="1"/>
    <col min="12042" max="12042" width="11.625" style="248" customWidth="1"/>
    <col min="12043" max="12043" width="15.125" style="248" customWidth="1"/>
    <col min="12044" max="12044" width="15.375" style="248" customWidth="1"/>
    <col min="12045" max="12045" width="14.875" style="248" customWidth="1"/>
    <col min="12046" max="12046" width="15.875" style="248" customWidth="1"/>
    <col min="12047" max="12047" width="16.625" style="248" customWidth="1"/>
    <col min="12048" max="12288" width="9" style="248"/>
    <col min="12289" max="12292" width="2.25" style="248" customWidth="1"/>
    <col min="12293" max="12293" width="20.75" style="248" customWidth="1"/>
    <col min="12294" max="12294" width="16.75" style="248" customWidth="1"/>
    <col min="12295" max="12295" width="13.625" style="248" customWidth="1"/>
    <col min="12296" max="12296" width="15.75" style="248" customWidth="1"/>
    <col min="12297" max="12297" width="14.625" style="248" customWidth="1"/>
    <col min="12298" max="12298" width="11.625" style="248" customWidth="1"/>
    <col min="12299" max="12299" width="15.125" style="248" customWidth="1"/>
    <col min="12300" max="12300" width="15.375" style="248" customWidth="1"/>
    <col min="12301" max="12301" width="14.875" style="248" customWidth="1"/>
    <col min="12302" max="12302" width="15.875" style="248" customWidth="1"/>
    <col min="12303" max="12303" width="16.625" style="248" customWidth="1"/>
    <col min="12304" max="12544" width="9" style="248"/>
    <col min="12545" max="12548" width="2.25" style="248" customWidth="1"/>
    <col min="12549" max="12549" width="20.75" style="248" customWidth="1"/>
    <col min="12550" max="12550" width="16.75" style="248" customWidth="1"/>
    <col min="12551" max="12551" width="13.625" style="248" customWidth="1"/>
    <col min="12552" max="12552" width="15.75" style="248" customWidth="1"/>
    <col min="12553" max="12553" width="14.625" style="248" customWidth="1"/>
    <col min="12554" max="12554" width="11.625" style="248" customWidth="1"/>
    <col min="12555" max="12555" width="15.125" style="248" customWidth="1"/>
    <col min="12556" max="12556" width="15.375" style="248" customWidth="1"/>
    <col min="12557" max="12557" width="14.875" style="248" customWidth="1"/>
    <col min="12558" max="12558" width="15.875" style="248" customWidth="1"/>
    <col min="12559" max="12559" width="16.625" style="248" customWidth="1"/>
    <col min="12560" max="12800" width="9" style="248"/>
    <col min="12801" max="12804" width="2.25" style="248" customWidth="1"/>
    <col min="12805" max="12805" width="20.75" style="248" customWidth="1"/>
    <col min="12806" max="12806" width="16.75" style="248" customWidth="1"/>
    <col min="12807" max="12807" width="13.625" style="248" customWidth="1"/>
    <col min="12808" max="12808" width="15.75" style="248" customWidth="1"/>
    <col min="12809" max="12809" width="14.625" style="248" customWidth="1"/>
    <col min="12810" max="12810" width="11.625" style="248" customWidth="1"/>
    <col min="12811" max="12811" width="15.125" style="248" customWidth="1"/>
    <col min="12812" max="12812" width="15.375" style="248" customWidth="1"/>
    <col min="12813" max="12813" width="14.875" style="248" customWidth="1"/>
    <col min="12814" max="12814" width="15.875" style="248" customWidth="1"/>
    <col min="12815" max="12815" width="16.625" style="248" customWidth="1"/>
    <col min="12816" max="13056" width="9" style="248"/>
    <col min="13057" max="13060" width="2.25" style="248" customWidth="1"/>
    <col min="13061" max="13061" width="20.75" style="248" customWidth="1"/>
    <col min="13062" max="13062" width="16.75" style="248" customWidth="1"/>
    <col min="13063" max="13063" width="13.625" style="248" customWidth="1"/>
    <col min="13064" max="13064" width="15.75" style="248" customWidth="1"/>
    <col min="13065" max="13065" width="14.625" style="248" customWidth="1"/>
    <col min="13066" max="13066" width="11.625" style="248" customWidth="1"/>
    <col min="13067" max="13067" width="15.125" style="248" customWidth="1"/>
    <col min="13068" max="13068" width="15.375" style="248" customWidth="1"/>
    <col min="13069" max="13069" width="14.875" style="248" customWidth="1"/>
    <col min="13070" max="13070" width="15.875" style="248" customWidth="1"/>
    <col min="13071" max="13071" width="16.625" style="248" customWidth="1"/>
    <col min="13072" max="13312" width="9" style="248"/>
    <col min="13313" max="13316" width="2.25" style="248" customWidth="1"/>
    <col min="13317" max="13317" width="20.75" style="248" customWidth="1"/>
    <col min="13318" max="13318" width="16.75" style="248" customWidth="1"/>
    <col min="13319" max="13319" width="13.625" style="248" customWidth="1"/>
    <col min="13320" max="13320" width="15.75" style="248" customWidth="1"/>
    <col min="13321" max="13321" width="14.625" style="248" customWidth="1"/>
    <col min="13322" max="13322" width="11.625" style="248" customWidth="1"/>
    <col min="13323" max="13323" width="15.125" style="248" customWidth="1"/>
    <col min="13324" max="13324" width="15.375" style="248" customWidth="1"/>
    <col min="13325" max="13325" width="14.875" style="248" customWidth="1"/>
    <col min="13326" max="13326" width="15.875" style="248" customWidth="1"/>
    <col min="13327" max="13327" width="16.625" style="248" customWidth="1"/>
    <col min="13328" max="13568" width="9" style="248"/>
    <col min="13569" max="13572" width="2.25" style="248" customWidth="1"/>
    <col min="13573" max="13573" width="20.75" style="248" customWidth="1"/>
    <col min="13574" max="13574" width="16.75" style="248" customWidth="1"/>
    <col min="13575" max="13575" width="13.625" style="248" customWidth="1"/>
    <col min="13576" max="13576" width="15.75" style="248" customWidth="1"/>
    <col min="13577" max="13577" width="14.625" style="248" customWidth="1"/>
    <col min="13578" max="13578" width="11.625" style="248" customWidth="1"/>
    <col min="13579" max="13579" width="15.125" style="248" customWidth="1"/>
    <col min="13580" max="13580" width="15.375" style="248" customWidth="1"/>
    <col min="13581" max="13581" width="14.875" style="248" customWidth="1"/>
    <col min="13582" max="13582" width="15.875" style="248" customWidth="1"/>
    <col min="13583" max="13583" width="16.625" style="248" customWidth="1"/>
    <col min="13584" max="13824" width="9" style="248"/>
    <col min="13825" max="13828" width="2.25" style="248" customWidth="1"/>
    <col min="13829" max="13829" width="20.75" style="248" customWidth="1"/>
    <col min="13830" max="13830" width="16.75" style="248" customWidth="1"/>
    <col min="13831" max="13831" width="13.625" style="248" customWidth="1"/>
    <col min="13832" max="13832" width="15.75" style="248" customWidth="1"/>
    <col min="13833" max="13833" width="14.625" style="248" customWidth="1"/>
    <col min="13834" max="13834" width="11.625" style="248" customWidth="1"/>
    <col min="13835" max="13835" width="15.125" style="248" customWidth="1"/>
    <col min="13836" max="13836" width="15.375" style="248" customWidth="1"/>
    <col min="13837" max="13837" width="14.875" style="248" customWidth="1"/>
    <col min="13838" max="13838" width="15.875" style="248" customWidth="1"/>
    <col min="13839" max="13839" width="16.625" style="248" customWidth="1"/>
    <col min="13840" max="14080" width="9" style="248"/>
    <col min="14081" max="14084" width="2.25" style="248" customWidth="1"/>
    <col min="14085" max="14085" width="20.75" style="248" customWidth="1"/>
    <col min="14086" max="14086" width="16.75" style="248" customWidth="1"/>
    <col min="14087" max="14087" width="13.625" style="248" customWidth="1"/>
    <col min="14088" max="14088" width="15.75" style="248" customWidth="1"/>
    <col min="14089" max="14089" width="14.625" style="248" customWidth="1"/>
    <col min="14090" max="14090" width="11.625" style="248" customWidth="1"/>
    <col min="14091" max="14091" width="15.125" style="248" customWidth="1"/>
    <col min="14092" max="14092" width="15.375" style="248" customWidth="1"/>
    <col min="14093" max="14093" width="14.875" style="248" customWidth="1"/>
    <col min="14094" max="14094" width="15.875" style="248" customWidth="1"/>
    <col min="14095" max="14095" width="16.625" style="248" customWidth="1"/>
    <col min="14096" max="14336" width="9" style="248"/>
    <col min="14337" max="14340" width="2.25" style="248" customWidth="1"/>
    <col min="14341" max="14341" width="20.75" style="248" customWidth="1"/>
    <col min="14342" max="14342" width="16.75" style="248" customWidth="1"/>
    <col min="14343" max="14343" width="13.625" style="248" customWidth="1"/>
    <col min="14344" max="14344" width="15.75" style="248" customWidth="1"/>
    <col min="14345" max="14345" width="14.625" style="248" customWidth="1"/>
    <col min="14346" max="14346" width="11.625" style="248" customWidth="1"/>
    <col min="14347" max="14347" width="15.125" style="248" customWidth="1"/>
    <col min="14348" max="14348" width="15.375" style="248" customWidth="1"/>
    <col min="14349" max="14349" width="14.875" style="248" customWidth="1"/>
    <col min="14350" max="14350" width="15.875" style="248" customWidth="1"/>
    <col min="14351" max="14351" width="16.625" style="248" customWidth="1"/>
    <col min="14352" max="14592" width="9" style="248"/>
    <col min="14593" max="14596" width="2.25" style="248" customWidth="1"/>
    <col min="14597" max="14597" width="20.75" style="248" customWidth="1"/>
    <col min="14598" max="14598" width="16.75" style="248" customWidth="1"/>
    <col min="14599" max="14599" width="13.625" style="248" customWidth="1"/>
    <col min="14600" max="14600" width="15.75" style="248" customWidth="1"/>
    <col min="14601" max="14601" width="14.625" style="248" customWidth="1"/>
    <col min="14602" max="14602" width="11.625" style="248" customWidth="1"/>
    <col min="14603" max="14603" width="15.125" style="248" customWidth="1"/>
    <col min="14604" max="14604" width="15.375" style="248" customWidth="1"/>
    <col min="14605" max="14605" width="14.875" style="248" customWidth="1"/>
    <col min="14606" max="14606" width="15.875" style="248" customWidth="1"/>
    <col min="14607" max="14607" width="16.625" style="248" customWidth="1"/>
    <col min="14608" max="14848" width="9" style="248"/>
    <col min="14849" max="14852" width="2.25" style="248" customWidth="1"/>
    <col min="14853" max="14853" width="20.75" style="248" customWidth="1"/>
    <col min="14854" max="14854" width="16.75" style="248" customWidth="1"/>
    <col min="14855" max="14855" width="13.625" style="248" customWidth="1"/>
    <col min="14856" max="14856" width="15.75" style="248" customWidth="1"/>
    <col min="14857" max="14857" width="14.625" style="248" customWidth="1"/>
    <col min="14858" max="14858" width="11.625" style="248" customWidth="1"/>
    <col min="14859" max="14859" width="15.125" style="248" customWidth="1"/>
    <col min="14860" max="14860" width="15.375" style="248" customWidth="1"/>
    <col min="14861" max="14861" width="14.875" style="248" customWidth="1"/>
    <col min="14862" max="14862" width="15.875" style="248" customWidth="1"/>
    <col min="14863" max="14863" width="16.625" style="248" customWidth="1"/>
    <col min="14864" max="15104" width="9" style="248"/>
    <col min="15105" max="15108" width="2.25" style="248" customWidth="1"/>
    <col min="15109" max="15109" width="20.75" style="248" customWidth="1"/>
    <col min="15110" max="15110" width="16.75" style="248" customWidth="1"/>
    <col min="15111" max="15111" width="13.625" style="248" customWidth="1"/>
    <col min="15112" max="15112" width="15.75" style="248" customWidth="1"/>
    <col min="15113" max="15113" width="14.625" style="248" customWidth="1"/>
    <col min="15114" max="15114" width="11.625" style="248" customWidth="1"/>
    <col min="15115" max="15115" width="15.125" style="248" customWidth="1"/>
    <col min="15116" max="15116" width="15.375" style="248" customWidth="1"/>
    <col min="15117" max="15117" width="14.875" style="248" customWidth="1"/>
    <col min="15118" max="15118" width="15.875" style="248" customWidth="1"/>
    <col min="15119" max="15119" width="16.625" style="248" customWidth="1"/>
    <col min="15120" max="15360" width="9" style="248"/>
    <col min="15361" max="15364" width="2.25" style="248" customWidth="1"/>
    <col min="15365" max="15365" width="20.75" style="248" customWidth="1"/>
    <col min="15366" max="15366" width="16.75" style="248" customWidth="1"/>
    <col min="15367" max="15367" width="13.625" style="248" customWidth="1"/>
    <col min="15368" max="15368" width="15.75" style="248" customWidth="1"/>
    <col min="15369" max="15369" width="14.625" style="248" customWidth="1"/>
    <col min="15370" max="15370" width="11.625" style="248" customWidth="1"/>
    <col min="15371" max="15371" width="15.125" style="248" customWidth="1"/>
    <col min="15372" max="15372" width="15.375" style="248" customWidth="1"/>
    <col min="15373" max="15373" width="14.875" style="248" customWidth="1"/>
    <col min="15374" max="15374" width="15.875" style="248" customWidth="1"/>
    <col min="15375" max="15375" width="16.625" style="248" customWidth="1"/>
    <col min="15376" max="15616" width="9" style="248"/>
    <col min="15617" max="15620" width="2.25" style="248" customWidth="1"/>
    <col min="15621" max="15621" width="20.75" style="248" customWidth="1"/>
    <col min="15622" max="15622" width="16.75" style="248" customWidth="1"/>
    <col min="15623" max="15623" width="13.625" style="248" customWidth="1"/>
    <col min="15624" max="15624" width="15.75" style="248" customWidth="1"/>
    <col min="15625" max="15625" width="14.625" style="248" customWidth="1"/>
    <col min="15626" max="15626" width="11.625" style="248" customWidth="1"/>
    <col min="15627" max="15627" width="15.125" style="248" customWidth="1"/>
    <col min="15628" max="15628" width="15.375" style="248" customWidth="1"/>
    <col min="15629" max="15629" width="14.875" style="248" customWidth="1"/>
    <col min="15630" max="15630" width="15.875" style="248" customWidth="1"/>
    <col min="15631" max="15631" width="16.625" style="248" customWidth="1"/>
    <col min="15632" max="15872" width="9" style="248"/>
    <col min="15873" max="15876" width="2.25" style="248" customWidth="1"/>
    <col min="15877" max="15877" width="20.75" style="248" customWidth="1"/>
    <col min="15878" max="15878" width="16.75" style="248" customWidth="1"/>
    <col min="15879" max="15879" width="13.625" style="248" customWidth="1"/>
    <col min="15880" max="15880" width="15.75" style="248" customWidth="1"/>
    <col min="15881" max="15881" width="14.625" style="248" customWidth="1"/>
    <col min="15882" max="15882" width="11.625" style="248" customWidth="1"/>
    <col min="15883" max="15883" width="15.125" style="248" customWidth="1"/>
    <col min="15884" max="15884" width="15.375" style="248" customWidth="1"/>
    <col min="15885" max="15885" width="14.875" style="248" customWidth="1"/>
    <col min="15886" max="15886" width="15.875" style="248" customWidth="1"/>
    <col min="15887" max="15887" width="16.625" style="248" customWidth="1"/>
    <col min="15888" max="16128" width="9" style="248"/>
    <col min="16129" max="16132" width="2.25" style="248" customWidth="1"/>
    <col min="16133" max="16133" width="20.75" style="248" customWidth="1"/>
    <col min="16134" max="16134" width="16.75" style="248" customWidth="1"/>
    <col min="16135" max="16135" width="13.625" style="248" customWidth="1"/>
    <col min="16136" max="16136" width="15.75" style="248" customWidth="1"/>
    <col min="16137" max="16137" width="14.625" style="248" customWidth="1"/>
    <col min="16138" max="16138" width="11.625" style="248" customWidth="1"/>
    <col min="16139" max="16139" width="15.125" style="248" customWidth="1"/>
    <col min="16140" max="16140" width="15.375" style="248" customWidth="1"/>
    <col min="16141" max="16141" width="14.875" style="248" customWidth="1"/>
    <col min="16142" max="16142" width="15.875" style="248" customWidth="1"/>
    <col min="16143" max="16143" width="16.625" style="248" customWidth="1"/>
    <col min="16144" max="16384" width="9" style="248"/>
  </cols>
  <sheetData>
    <row r="1" spans="1:16" s="177" customFormat="1" ht="25.5" customHeight="1">
      <c r="A1" s="212"/>
      <c r="B1" s="213"/>
      <c r="C1" s="179"/>
      <c r="D1" s="179"/>
      <c r="E1" s="179"/>
      <c r="F1" s="179"/>
      <c r="G1" s="179"/>
      <c r="H1" s="179"/>
      <c r="I1" s="184" t="s">
        <v>103</v>
      </c>
      <c r="J1" s="186" t="s">
        <v>83</v>
      </c>
      <c r="K1" s="179"/>
      <c r="L1" s="179"/>
      <c r="M1" s="179"/>
      <c r="N1" s="179"/>
      <c r="O1" s="179"/>
      <c r="P1" s="182"/>
    </row>
    <row r="2" spans="1:16" s="177" customFormat="1" ht="25.5" customHeight="1">
      <c r="A2" s="212"/>
      <c r="B2" s="185"/>
      <c r="C2" s="185"/>
      <c r="D2" s="185"/>
      <c r="E2" s="179"/>
      <c r="F2" s="179"/>
      <c r="G2" s="179"/>
      <c r="H2" s="179"/>
      <c r="I2" s="184" t="s">
        <v>104</v>
      </c>
      <c r="J2" s="183" t="s">
        <v>78</v>
      </c>
      <c r="K2" s="179"/>
      <c r="L2" s="179"/>
      <c r="M2" s="179"/>
      <c r="N2" s="179"/>
      <c r="O2" s="179"/>
      <c r="P2" s="182"/>
    </row>
    <row r="3" spans="1:16" s="177" customFormat="1" ht="19.5" customHeight="1">
      <c r="A3" s="214" t="s">
        <v>105</v>
      </c>
      <c r="B3" s="214"/>
      <c r="C3" s="214"/>
      <c r="D3" s="214"/>
      <c r="E3" s="214"/>
      <c r="F3" s="215"/>
      <c r="G3" s="179"/>
      <c r="H3" s="179"/>
      <c r="I3" s="180" t="s">
        <v>86</v>
      </c>
      <c r="J3" s="162" t="s">
        <v>87</v>
      </c>
      <c r="K3" s="179"/>
      <c r="L3" s="179"/>
      <c r="M3" s="179"/>
      <c r="N3" s="179"/>
      <c r="O3" s="178" t="s">
        <v>106</v>
      </c>
      <c r="P3" s="216"/>
    </row>
    <row r="4" spans="1:16" s="162" customFormat="1" ht="24" customHeight="1">
      <c r="A4" s="174" t="s">
        <v>107</v>
      </c>
      <c r="B4" s="174"/>
      <c r="C4" s="174"/>
      <c r="D4" s="174"/>
      <c r="E4" s="173"/>
      <c r="F4" s="217" t="s">
        <v>108</v>
      </c>
      <c r="G4" s="174"/>
      <c r="H4" s="173"/>
      <c r="I4" s="217" t="s">
        <v>109</v>
      </c>
      <c r="J4" s="174"/>
      <c r="K4" s="173"/>
      <c r="L4" s="191" t="s">
        <v>110</v>
      </c>
      <c r="M4" s="218"/>
      <c r="N4" s="218"/>
      <c r="O4" s="219" t="s">
        <v>111</v>
      </c>
      <c r="P4" s="220"/>
    </row>
    <row r="5" spans="1:16" s="162" customFormat="1" ht="37.5" customHeight="1">
      <c r="A5" s="221" t="s">
        <v>112</v>
      </c>
      <c r="B5" s="221" t="s">
        <v>113</v>
      </c>
      <c r="C5" s="221" t="s">
        <v>114</v>
      </c>
      <c r="D5" s="221" t="s">
        <v>115</v>
      </c>
      <c r="E5" s="222" t="s">
        <v>116</v>
      </c>
      <c r="F5" s="169" t="s">
        <v>117</v>
      </c>
      <c r="G5" s="167" t="s">
        <v>118</v>
      </c>
      <c r="H5" s="165" t="s">
        <v>119</v>
      </c>
      <c r="I5" s="223" t="s">
        <v>120</v>
      </c>
      <c r="J5" s="166" t="s">
        <v>121</v>
      </c>
      <c r="K5" s="165" t="s">
        <v>122</v>
      </c>
      <c r="L5" s="165" t="s">
        <v>123</v>
      </c>
      <c r="M5" s="165" t="s">
        <v>124</v>
      </c>
      <c r="N5" s="165" t="s">
        <v>119</v>
      </c>
      <c r="O5" s="224"/>
      <c r="P5" s="220"/>
    </row>
    <row r="6" spans="1:16" s="160" customFormat="1" ht="42" customHeight="1">
      <c r="A6" s="225"/>
      <c r="B6" s="225"/>
      <c r="C6" s="225"/>
      <c r="D6" s="225" t="s">
        <v>125</v>
      </c>
      <c r="E6" s="161" t="s">
        <v>126</v>
      </c>
      <c r="F6" s="226">
        <v>0</v>
      </c>
      <c r="G6" s="226">
        <v>0</v>
      </c>
      <c r="H6" s="226">
        <v>0</v>
      </c>
      <c r="I6" s="226">
        <v>0</v>
      </c>
      <c r="J6" s="226">
        <v>0</v>
      </c>
      <c r="K6" s="226">
        <v>0</v>
      </c>
      <c r="L6" s="226">
        <v>25569</v>
      </c>
      <c r="M6" s="226">
        <v>0</v>
      </c>
      <c r="N6" s="226">
        <v>25569</v>
      </c>
      <c r="O6" s="227">
        <v>-25569</v>
      </c>
      <c r="P6" s="228"/>
    </row>
    <row r="7" spans="1:16" s="158" customFormat="1" ht="42" customHeight="1">
      <c r="A7" s="229">
        <v>1</v>
      </c>
      <c r="B7" s="229"/>
      <c r="C7" s="229"/>
      <c r="D7" s="229"/>
      <c r="E7" s="230" t="s">
        <v>127</v>
      </c>
      <c r="F7" s="226">
        <v>0</v>
      </c>
      <c r="G7" s="226">
        <v>0</v>
      </c>
      <c r="H7" s="226">
        <v>0</v>
      </c>
      <c r="I7" s="226">
        <v>0</v>
      </c>
      <c r="J7" s="226">
        <v>0</v>
      </c>
      <c r="K7" s="226">
        <v>0</v>
      </c>
      <c r="L7" s="226">
        <v>25469</v>
      </c>
      <c r="M7" s="226">
        <v>0</v>
      </c>
      <c r="N7" s="226">
        <v>25469</v>
      </c>
      <c r="O7" s="227">
        <v>-25469</v>
      </c>
      <c r="P7" s="231"/>
    </row>
    <row r="8" spans="1:16" s="158" customFormat="1" ht="42" customHeight="1">
      <c r="A8" s="229"/>
      <c r="B8" s="229">
        <v>1</v>
      </c>
      <c r="C8" s="229"/>
      <c r="D8" s="229"/>
      <c r="E8" s="232" t="s">
        <v>128</v>
      </c>
      <c r="F8" s="226">
        <v>0</v>
      </c>
      <c r="G8" s="226">
        <v>0</v>
      </c>
      <c r="H8" s="226">
        <v>0</v>
      </c>
      <c r="I8" s="226">
        <v>0</v>
      </c>
      <c r="J8" s="226">
        <v>0</v>
      </c>
      <c r="K8" s="226">
        <v>0</v>
      </c>
      <c r="L8" s="226">
        <v>25469</v>
      </c>
      <c r="M8" s="226">
        <v>0</v>
      </c>
      <c r="N8" s="226">
        <v>25469</v>
      </c>
      <c r="O8" s="227">
        <v>-25469</v>
      </c>
      <c r="P8" s="231"/>
    </row>
    <row r="9" spans="1:16" s="158" customFormat="1" ht="42" customHeight="1">
      <c r="A9" s="229"/>
      <c r="B9" s="229"/>
      <c r="C9" s="229">
        <v>1</v>
      </c>
      <c r="D9" s="229"/>
      <c r="E9" s="233" t="s">
        <v>129</v>
      </c>
      <c r="F9" s="226">
        <v>0</v>
      </c>
      <c r="G9" s="226">
        <v>0</v>
      </c>
      <c r="H9" s="226">
        <v>0</v>
      </c>
      <c r="I9" s="226">
        <v>0</v>
      </c>
      <c r="J9" s="226">
        <v>0</v>
      </c>
      <c r="K9" s="226">
        <v>0</v>
      </c>
      <c r="L9" s="226">
        <v>25469</v>
      </c>
      <c r="M9" s="226">
        <v>0</v>
      </c>
      <c r="N9" s="226">
        <v>25469</v>
      </c>
      <c r="O9" s="227">
        <v>-25469</v>
      </c>
      <c r="P9" s="231"/>
    </row>
    <row r="10" spans="1:16" s="158" customFormat="1" ht="42" customHeight="1">
      <c r="A10" s="229"/>
      <c r="B10" s="229"/>
      <c r="C10" s="229"/>
      <c r="D10" s="229">
        <v>1</v>
      </c>
      <c r="E10" s="234" t="s">
        <v>130</v>
      </c>
      <c r="F10" s="226">
        <v>0</v>
      </c>
      <c r="G10" s="226">
        <v>0</v>
      </c>
      <c r="H10" s="226">
        <v>0</v>
      </c>
      <c r="I10" s="235">
        <v>0</v>
      </c>
      <c r="J10" s="226">
        <v>0</v>
      </c>
      <c r="K10" s="226">
        <v>0</v>
      </c>
      <c r="L10" s="226">
        <v>25469</v>
      </c>
      <c r="M10" s="226">
        <v>0</v>
      </c>
      <c r="N10" s="226">
        <v>25469</v>
      </c>
      <c r="O10" s="227">
        <v>-25469</v>
      </c>
      <c r="P10" s="231"/>
    </row>
    <row r="11" spans="1:16" s="237" customFormat="1" ht="42" customHeight="1">
      <c r="A11" s="229">
        <v>2</v>
      </c>
      <c r="B11" s="229"/>
      <c r="C11" s="229"/>
      <c r="D11" s="229"/>
      <c r="E11" s="230" t="s">
        <v>131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100</v>
      </c>
      <c r="M11" s="226">
        <v>0</v>
      </c>
      <c r="N11" s="226">
        <v>100</v>
      </c>
      <c r="O11" s="227">
        <v>-100</v>
      </c>
      <c r="P11" s="236"/>
    </row>
    <row r="12" spans="1:16" s="237" customFormat="1" ht="50.1" customHeight="1">
      <c r="A12" s="229"/>
      <c r="B12" s="229">
        <v>1</v>
      </c>
      <c r="C12" s="229"/>
      <c r="D12" s="229"/>
      <c r="E12" s="232" t="s">
        <v>132</v>
      </c>
      <c r="F12" s="226">
        <v>0</v>
      </c>
      <c r="G12" s="226">
        <v>0</v>
      </c>
      <c r="H12" s="226">
        <v>0</v>
      </c>
      <c r="I12" s="226">
        <v>0</v>
      </c>
      <c r="J12" s="226">
        <v>0</v>
      </c>
      <c r="K12" s="226">
        <v>0</v>
      </c>
      <c r="L12" s="226">
        <v>100</v>
      </c>
      <c r="M12" s="226">
        <v>0</v>
      </c>
      <c r="N12" s="226">
        <v>100</v>
      </c>
      <c r="O12" s="227">
        <v>-100</v>
      </c>
      <c r="P12" s="236"/>
    </row>
    <row r="13" spans="1:16" s="237" customFormat="1" ht="42" customHeight="1">
      <c r="A13" s="229"/>
      <c r="B13" s="229"/>
      <c r="C13" s="229">
        <v>1</v>
      </c>
      <c r="D13" s="229"/>
      <c r="E13" s="233" t="s">
        <v>133</v>
      </c>
      <c r="F13" s="226">
        <v>0</v>
      </c>
      <c r="G13" s="226">
        <v>0</v>
      </c>
      <c r="H13" s="226">
        <v>0</v>
      </c>
      <c r="I13" s="226">
        <v>0</v>
      </c>
      <c r="J13" s="226">
        <v>0</v>
      </c>
      <c r="K13" s="226">
        <v>0</v>
      </c>
      <c r="L13" s="226">
        <v>100</v>
      </c>
      <c r="M13" s="226">
        <v>0</v>
      </c>
      <c r="N13" s="226">
        <v>100</v>
      </c>
      <c r="O13" s="227">
        <v>-100</v>
      </c>
      <c r="P13" s="236"/>
    </row>
    <row r="14" spans="1:16" s="237" customFormat="1" ht="42" customHeight="1">
      <c r="A14" s="229"/>
      <c r="B14" s="229"/>
      <c r="C14" s="229"/>
      <c r="D14" s="229">
        <v>1</v>
      </c>
      <c r="E14" s="234" t="s">
        <v>134</v>
      </c>
      <c r="F14" s="226">
        <v>0</v>
      </c>
      <c r="G14" s="226">
        <v>0</v>
      </c>
      <c r="H14" s="226">
        <v>0</v>
      </c>
      <c r="I14" s="235">
        <v>0</v>
      </c>
      <c r="J14" s="226">
        <v>0</v>
      </c>
      <c r="K14" s="226">
        <v>0</v>
      </c>
      <c r="L14" s="226">
        <v>100</v>
      </c>
      <c r="M14" s="226">
        <v>0</v>
      </c>
      <c r="N14" s="226">
        <v>100</v>
      </c>
      <c r="O14" s="238">
        <v>-100</v>
      </c>
      <c r="P14" s="236"/>
    </row>
    <row r="15" spans="1:16" s="237" customFormat="1" ht="42" customHeight="1">
      <c r="A15" s="229"/>
      <c r="B15" s="229"/>
      <c r="C15" s="229"/>
      <c r="D15" s="229"/>
      <c r="E15" s="151"/>
      <c r="F15" s="239"/>
      <c r="G15" s="239"/>
      <c r="H15" s="239"/>
      <c r="I15" s="239"/>
      <c r="J15" s="239"/>
      <c r="K15" s="239"/>
      <c r="L15" s="239"/>
      <c r="M15" s="239"/>
      <c r="N15" s="239"/>
      <c r="O15" s="240"/>
      <c r="P15" s="236"/>
    </row>
    <row r="16" spans="1:16" s="237" customFormat="1" ht="42" customHeight="1">
      <c r="A16" s="229"/>
      <c r="B16" s="229"/>
      <c r="C16" s="229"/>
      <c r="D16" s="229"/>
      <c r="E16" s="232"/>
      <c r="F16" s="239"/>
      <c r="G16" s="239"/>
      <c r="H16" s="239"/>
      <c r="I16" s="239"/>
      <c r="J16" s="239"/>
      <c r="K16" s="239"/>
      <c r="L16" s="239"/>
      <c r="M16" s="239"/>
      <c r="N16" s="239"/>
      <c r="O16" s="240"/>
      <c r="P16" s="236"/>
    </row>
    <row r="17" spans="1:16" s="237" customFormat="1" ht="42" customHeight="1">
      <c r="A17" s="229"/>
      <c r="B17" s="229"/>
      <c r="C17" s="229"/>
      <c r="D17" s="229"/>
      <c r="E17" s="241"/>
      <c r="F17" s="239"/>
      <c r="G17" s="239"/>
      <c r="H17" s="239"/>
      <c r="I17" s="239"/>
      <c r="J17" s="239"/>
      <c r="K17" s="239"/>
      <c r="L17" s="239"/>
      <c r="M17" s="239"/>
      <c r="N17" s="239"/>
      <c r="O17" s="240"/>
      <c r="P17" s="236"/>
    </row>
    <row r="18" spans="1:16" s="237" customFormat="1" ht="42" customHeight="1">
      <c r="A18" s="229"/>
      <c r="B18" s="229"/>
      <c r="C18" s="229"/>
      <c r="D18" s="229"/>
      <c r="E18" s="242"/>
      <c r="F18" s="239"/>
      <c r="G18" s="239"/>
      <c r="H18" s="239"/>
      <c r="I18" s="243"/>
      <c r="J18" s="239"/>
      <c r="K18" s="239"/>
      <c r="L18" s="239"/>
      <c r="M18" s="239"/>
      <c r="N18" s="239"/>
      <c r="O18" s="240"/>
      <c r="P18" s="236"/>
    </row>
    <row r="19" spans="1:16" s="237" customFormat="1" ht="42" customHeight="1">
      <c r="A19" s="244"/>
      <c r="B19" s="244"/>
      <c r="C19" s="244"/>
      <c r="D19" s="244"/>
      <c r="E19" s="245"/>
      <c r="F19" s="246"/>
      <c r="G19" s="246"/>
      <c r="H19" s="246"/>
      <c r="I19" s="246"/>
      <c r="J19" s="246"/>
      <c r="K19" s="246"/>
      <c r="L19" s="246"/>
      <c r="M19" s="246"/>
      <c r="N19" s="246"/>
      <c r="O19" s="247"/>
      <c r="P19" s="236"/>
    </row>
  </sheetData>
  <mergeCells count="5">
    <mergeCell ref="A3:E3"/>
    <mergeCell ref="A4:E4"/>
    <mergeCell ref="F4:H4"/>
    <mergeCell ref="I4:K4"/>
    <mergeCell ref="O4:O5"/>
  </mergeCells>
  <phoneticPr fontId="2" type="noConversion"/>
  <printOptions horizontalCentered="1"/>
  <pageMargins left="0.55118110236220474" right="0.55118110236220474" top="0.78740157480314965" bottom="0.9055118110236221" header="0.51181102362204722" footer="0.51181102362204722"/>
  <pageSetup paperSize="8" pageOrder="overThenDown" orientation="landscape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zoomScaleSheetLayoutView="100" workbookViewId="0">
      <selection activeCell="F7" sqref="F7"/>
    </sheetView>
  </sheetViews>
  <sheetFormatPr defaultRowHeight="16.5"/>
  <cols>
    <col min="1" max="4" width="2.375" style="138" customWidth="1"/>
    <col min="5" max="5" width="20.75" style="138" customWidth="1"/>
    <col min="6" max="6" width="16.75" style="138" customWidth="1"/>
    <col min="7" max="7" width="10.75" style="138" customWidth="1"/>
    <col min="8" max="10" width="16.75" style="138" customWidth="1"/>
    <col min="11" max="11" width="16.125" style="138" customWidth="1"/>
    <col min="12" max="12" width="16.75" style="138" customWidth="1"/>
    <col min="13" max="13" width="16.75" style="139" customWidth="1"/>
    <col min="14" max="16384" width="9" style="138"/>
  </cols>
  <sheetData>
    <row r="1" spans="1:13" s="177" customFormat="1" ht="25.5" customHeight="1">
      <c r="A1" s="212"/>
      <c r="B1" s="213"/>
      <c r="C1" s="179"/>
      <c r="D1" s="179"/>
      <c r="E1" s="179"/>
      <c r="F1" s="179"/>
      <c r="H1" s="184" t="s">
        <v>160</v>
      </c>
      <c r="I1" s="186" t="s">
        <v>159</v>
      </c>
      <c r="L1" s="179"/>
      <c r="M1" s="179"/>
    </row>
    <row r="2" spans="1:13" s="177" customFormat="1" ht="25.5" customHeight="1">
      <c r="A2" s="212"/>
      <c r="B2" s="185"/>
      <c r="C2" s="185"/>
      <c r="D2" s="185"/>
      <c r="E2" s="179"/>
      <c r="F2" s="179"/>
      <c r="G2" s="179"/>
      <c r="H2" s="184" t="s">
        <v>158</v>
      </c>
      <c r="I2" s="183" t="s">
        <v>85</v>
      </c>
      <c r="K2" s="179"/>
      <c r="L2" s="179"/>
      <c r="M2" s="179"/>
    </row>
    <row r="3" spans="1:13" s="162" customFormat="1" ht="19.5" customHeight="1">
      <c r="A3" s="271" t="s">
        <v>157</v>
      </c>
      <c r="B3" s="271"/>
      <c r="C3" s="271"/>
      <c r="D3" s="271"/>
      <c r="E3" s="271"/>
      <c r="F3" s="188"/>
      <c r="H3" s="189" t="s">
        <v>156</v>
      </c>
      <c r="I3" s="190" t="s">
        <v>155</v>
      </c>
      <c r="K3" s="188"/>
      <c r="L3" s="188"/>
      <c r="M3" s="180" t="s">
        <v>154</v>
      </c>
    </row>
    <row r="4" spans="1:13" s="162" customFormat="1" ht="24" customHeight="1">
      <c r="A4" s="174" t="s">
        <v>153</v>
      </c>
      <c r="B4" s="174"/>
      <c r="C4" s="174"/>
      <c r="D4" s="174"/>
      <c r="E4" s="173"/>
      <c r="F4" s="217" t="s">
        <v>152</v>
      </c>
      <c r="G4" s="174"/>
      <c r="H4" s="173"/>
      <c r="I4" s="195" t="s">
        <v>151</v>
      </c>
      <c r="J4" s="195" t="s">
        <v>150</v>
      </c>
      <c r="K4" s="195" t="s">
        <v>149</v>
      </c>
      <c r="L4" s="195" t="s">
        <v>148</v>
      </c>
      <c r="M4" s="171" t="s">
        <v>147</v>
      </c>
    </row>
    <row r="5" spans="1:13" s="162" customFormat="1" ht="37.5" customHeight="1">
      <c r="A5" s="221" t="s">
        <v>112</v>
      </c>
      <c r="B5" s="221" t="s">
        <v>113</v>
      </c>
      <c r="C5" s="221" t="s">
        <v>114</v>
      </c>
      <c r="D5" s="221" t="s">
        <v>115</v>
      </c>
      <c r="E5" s="222" t="s">
        <v>146</v>
      </c>
      <c r="F5" s="169" t="s">
        <v>145</v>
      </c>
      <c r="G5" s="167" t="s">
        <v>144</v>
      </c>
      <c r="H5" s="165" t="s">
        <v>143</v>
      </c>
      <c r="I5" s="199"/>
      <c r="J5" s="199"/>
      <c r="K5" s="199"/>
      <c r="L5" s="199"/>
      <c r="M5" s="163"/>
    </row>
    <row r="6" spans="1:13" s="269" customFormat="1" ht="42" customHeight="1">
      <c r="A6" s="225"/>
      <c r="B6" s="225"/>
      <c r="C6" s="225"/>
      <c r="D6" s="225" t="s">
        <v>125</v>
      </c>
      <c r="E6" s="270" t="s">
        <v>126</v>
      </c>
      <c r="F6" s="226">
        <v>0</v>
      </c>
      <c r="G6" s="226">
        <v>0</v>
      </c>
      <c r="H6" s="226">
        <v>0</v>
      </c>
      <c r="I6" s="226">
        <v>0</v>
      </c>
      <c r="J6" s="226">
        <v>25569</v>
      </c>
      <c r="K6" s="226">
        <v>0</v>
      </c>
      <c r="L6" s="265">
        <v>-25569</v>
      </c>
      <c r="M6" s="264">
        <v>0</v>
      </c>
    </row>
    <row r="7" spans="1:13" s="251" customFormat="1" ht="42" customHeight="1">
      <c r="A7" s="229">
        <v>1</v>
      </c>
      <c r="B7" s="229"/>
      <c r="C7" s="229"/>
      <c r="D7" s="229"/>
      <c r="E7" s="268" t="s">
        <v>142</v>
      </c>
      <c r="F7" s="226">
        <v>0</v>
      </c>
      <c r="G7" s="226">
        <v>0</v>
      </c>
      <c r="H7" s="226">
        <v>0</v>
      </c>
      <c r="I7" s="226">
        <v>0</v>
      </c>
      <c r="J7" s="226">
        <v>25469</v>
      </c>
      <c r="K7" s="226">
        <v>0</v>
      </c>
      <c r="L7" s="265">
        <v>-25469</v>
      </c>
      <c r="M7" s="264">
        <v>0</v>
      </c>
    </row>
    <row r="8" spans="1:13" s="251" customFormat="1" ht="42" customHeight="1">
      <c r="A8" s="229"/>
      <c r="B8" s="229">
        <v>1</v>
      </c>
      <c r="C8" s="229"/>
      <c r="D8" s="229"/>
      <c r="E8" s="262" t="s">
        <v>141</v>
      </c>
      <c r="F8" s="226">
        <v>0</v>
      </c>
      <c r="G8" s="226">
        <v>0</v>
      </c>
      <c r="H8" s="226">
        <v>0</v>
      </c>
      <c r="I8" s="226">
        <v>0</v>
      </c>
      <c r="J8" s="226">
        <v>25469</v>
      </c>
      <c r="K8" s="226">
        <v>0</v>
      </c>
      <c r="L8" s="265">
        <v>-25469</v>
      </c>
      <c r="M8" s="264">
        <v>0</v>
      </c>
    </row>
    <row r="9" spans="1:13" s="251" customFormat="1" ht="42" customHeight="1">
      <c r="A9" s="229"/>
      <c r="B9" s="229"/>
      <c r="C9" s="229">
        <v>1</v>
      </c>
      <c r="D9" s="229"/>
      <c r="E9" s="267" t="s">
        <v>140</v>
      </c>
      <c r="F9" s="226">
        <v>0</v>
      </c>
      <c r="G9" s="226">
        <v>0</v>
      </c>
      <c r="H9" s="226">
        <v>0</v>
      </c>
      <c r="I9" s="226">
        <v>0</v>
      </c>
      <c r="J9" s="226">
        <v>25469</v>
      </c>
      <c r="K9" s="226">
        <v>0</v>
      </c>
      <c r="L9" s="265">
        <v>-25469</v>
      </c>
      <c r="M9" s="264">
        <v>0</v>
      </c>
    </row>
    <row r="10" spans="1:13" s="251" customFormat="1" ht="42" customHeight="1">
      <c r="A10" s="229"/>
      <c r="B10" s="229"/>
      <c r="C10" s="229"/>
      <c r="D10" s="229">
        <v>1</v>
      </c>
      <c r="E10" s="266" t="s">
        <v>139</v>
      </c>
      <c r="F10" s="226">
        <v>0</v>
      </c>
      <c r="G10" s="226">
        <v>0</v>
      </c>
      <c r="H10" s="226">
        <v>0</v>
      </c>
      <c r="I10" s="226">
        <v>0</v>
      </c>
      <c r="J10" s="226">
        <v>25469</v>
      </c>
      <c r="K10" s="235">
        <v>0</v>
      </c>
      <c r="L10" s="265">
        <v>-25469</v>
      </c>
      <c r="M10" s="264">
        <v>0</v>
      </c>
    </row>
    <row r="11" spans="1:13" s="251" customFormat="1" ht="42" customHeight="1">
      <c r="A11" s="229">
        <v>2</v>
      </c>
      <c r="B11" s="229"/>
      <c r="C11" s="229"/>
      <c r="D11" s="229"/>
      <c r="E11" s="268" t="s">
        <v>138</v>
      </c>
      <c r="F11" s="226">
        <v>0</v>
      </c>
      <c r="G11" s="226">
        <v>0</v>
      </c>
      <c r="H11" s="226">
        <v>0</v>
      </c>
      <c r="I11" s="226">
        <v>0</v>
      </c>
      <c r="J11" s="226">
        <v>100</v>
      </c>
      <c r="K11" s="226">
        <v>0</v>
      </c>
      <c r="L11" s="265">
        <v>-100</v>
      </c>
      <c r="M11" s="264">
        <v>0</v>
      </c>
    </row>
    <row r="12" spans="1:13" s="251" customFormat="1" ht="50.1" customHeight="1">
      <c r="A12" s="229"/>
      <c r="B12" s="229">
        <v>1</v>
      </c>
      <c r="C12" s="229"/>
      <c r="D12" s="229"/>
      <c r="E12" s="262" t="s">
        <v>137</v>
      </c>
      <c r="F12" s="226">
        <v>0</v>
      </c>
      <c r="G12" s="226">
        <v>0</v>
      </c>
      <c r="H12" s="226">
        <v>0</v>
      </c>
      <c r="I12" s="226">
        <v>0</v>
      </c>
      <c r="J12" s="226">
        <v>100</v>
      </c>
      <c r="K12" s="226">
        <v>0</v>
      </c>
      <c r="L12" s="265">
        <v>-100</v>
      </c>
      <c r="M12" s="264">
        <v>0</v>
      </c>
    </row>
    <row r="13" spans="1:13" s="251" customFormat="1" ht="42" customHeight="1">
      <c r="A13" s="229"/>
      <c r="B13" s="229"/>
      <c r="C13" s="229">
        <v>1</v>
      </c>
      <c r="D13" s="229"/>
      <c r="E13" s="267" t="s">
        <v>136</v>
      </c>
      <c r="F13" s="226">
        <v>0</v>
      </c>
      <c r="G13" s="226">
        <v>0</v>
      </c>
      <c r="H13" s="226">
        <v>0</v>
      </c>
      <c r="I13" s="226">
        <v>0</v>
      </c>
      <c r="J13" s="226">
        <v>100</v>
      </c>
      <c r="K13" s="226">
        <v>0</v>
      </c>
      <c r="L13" s="265">
        <v>-100</v>
      </c>
      <c r="M13" s="264">
        <v>0</v>
      </c>
    </row>
    <row r="14" spans="1:13" s="251" customFormat="1" ht="42" customHeight="1">
      <c r="A14" s="229"/>
      <c r="B14" s="229"/>
      <c r="C14" s="229"/>
      <c r="D14" s="229">
        <v>1</v>
      </c>
      <c r="E14" s="266" t="s">
        <v>135</v>
      </c>
      <c r="F14" s="226">
        <v>0</v>
      </c>
      <c r="G14" s="226">
        <v>0</v>
      </c>
      <c r="H14" s="226">
        <v>0</v>
      </c>
      <c r="I14" s="226">
        <v>0</v>
      </c>
      <c r="J14" s="226">
        <v>100</v>
      </c>
      <c r="K14" s="235">
        <v>0</v>
      </c>
      <c r="L14" s="265">
        <v>-100</v>
      </c>
      <c r="M14" s="264">
        <v>0</v>
      </c>
    </row>
    <row r="15" spans="1:13" s="251" customFormat="1" ht="24.6" customHeight="1">
      <c r="A15" s="229"/>
      <c r="B15" s="229"/>
      <c r="C15" s="229"/>
      <c r="D15" s="229"/>
      <c r="E15" s="207"/>
      <c r="F15" s="239"/>
      <c r="G15" s="239"/>
      <c r="H15" s="239"/>
      <c r="I15" s="239"/>
      <c r="J15" s="239"/>
      <c r="K15" s="239"/>
      <c r="L15" s="261"/>
      <c r="M15" s="258"/>
    </row>
    <row r="16" spans="1:13" s="251" customFormat="1" ht="24.6" customHeight="1">
      <c r="A16" s="229"/>
      <c r="B16" s="229"/>
      <c r="C16" s="229"/>
      <c r="D16" s="229"/>
      <c r="E16" s="262"/>
      <c r="F16" s="239"/>
      <c r="G16" s="239"/>
      <c r="H16" s="239"/>
      <c r="I16" s="239"/>
      <c r="J16" s="239"/>
      <c r="K16" s="239"/>
      <c r="L16" s="261"/>
      <c r="M16" s="258"/>
    </row>
    <row r="17" spans="1:13" s="251" customFormat="1" ht="24.6" customHeight="1">
      <c r="A17" s="229"/>
      <c r="B17" s="229"/>
      <c r="C17" s="229"/>
      <c r="D17" s="229"/>
      <c r="E17" s="263"/>
      <c r="F17" s="239"/>
      <c r="G17" s="239"/>
      <c r="H17" s="239"/>
      <c r="I17" s="239"/>
      <c r="J17" s="239"/>
      <c r="K17" s="239"/>
      <c r="L17" s="261"/>
      <c r="M17" s="258"/>
    </row>
    <row r="18" spans="1:13" s="251" customFormat="1" ht="24.6" customHeight="1">
      <c r="A18" s="229"/>
      <c r="B18" s="229"/>
      <c r="C18" s="229"/>
      <c r="D18" s="229"/>
      <c r="E18" s="260"/>
      <c r="F18" s="239"/>
      <c r="G18" s="239"/>
      <c r="H18" s="239"/>
      <c r="I18" s="239"/>
      <c r="J18" s="239"/>
      <c r="K18" s="243"/>
      <c r="L18" s="261"/>
      <c r="M18" s="258"/>
    </row>
    <row r="19" spans="1:13" s="251" customFormat="1" ht="24.6" customHeight="1">
      <c r="A19" s="229"/>
      <c r="B19" s="229"/>
      <c r="C19" s="229"/>
      <c r="D19" s="229"/>
      <c r="E19" s="263"/>
      <c r="F19" s="239"/>
      <c r="G19" s="239"/>
      <c r="H19" s="239"/>
      <c r="I19" s="239"/>
      <c r="J19" s="239"/>
      <c r="K19" s="243"/>
      <c r="L19" s="261"/>
      <c r="M19" s="258"/>
    </row>
    <row r="20" spans="1:13" s="251" customFormat="1" ht="24.6" customHeight="1">
      <c r="A20" s="229"/>
      <c r="B20" s="229"/>
      <c r="C20" s="229"/>
      <c r="D20" s="229"/>
      <c r="E20" s="207"/>
      <c r="F20" s="239"/>
      <c r="G20" s="239"/>
      <c r="H20" s="239"/>
      <c r="I20" s="239"/>
      <c r="J20" s="239"/>
      <c r="K20" s="239"/>
      <c r="L20" s="261"/>
      <c r="M20" s="258"/>
    </row>
    <row r="21" spans="1:13" s="251" customFormat="1" ht="24.6" customHeight="1">
      <c r="A21" s="229"/>
      <c r="B21" s="229"/>
      <c r="C21" s="229"/>
      <c r="D21" s="229"/>
      <c r="E21" s="262"/>
      <c r="F21" s="239"/>
      <c r="G21" s="239"/>
      <c r="H21" s="239"/>
      <c r="I21" s="239"/>
      <c r="J21" s="239"/>
      <c r="K21" s="239"/>
      <c r="L21" s="261"/>
      <c r="M21" s="258"/>
    </row>
    <row r="22" spans="1:13" s="251" customFormat="1" ht="24.6" customHeight="1">
      <c r="A22" s="229"/>
      <c r="B22" s="229"/>
      <c r="C22" s="229"/>
      <c r="D22" s="229"/>
      <c r="E22" s="260"/>
      <c r="F22" s="239"/>
      <c r="G22" s="239"/>
      <c r="H22" s="239"/>
      <c r="I22" s="239"/>
      <c r="J22" s="239"/>
      <c r="K22" s="243"/>
      <c r="L22" s="259"/>
      <c r="M22" s="258"/>
    </row>
    <row r="23" spans="1:13" s="251" customFormat="1" ht="24.6" customHeight="1">
      <c r="A23" s="257"/>
      <c r="B23" s="257"/>
      <c r="C23" s="257"/>
      <c r="D23" s="257"/>
      <c r="E23" s="256"/>
      <c r="F23" s="246"/>
      <c r="G23" s="246"/>
      <c r="H23" s="246"/>
      <c r="I23" s="246"/>
      <c r="J23" s="246"/>
      <c r="K23" s="255"/>
      <c r="L23" s="254"/>
      <c r="M23" s="253"/>
    </row>
    <row r="24" spans="1:13" ht="25.15" customHeight="1">
      <c r="F24" s="251"/>
      <c r="G24" s="251"/>
      <c r="H24" s="251"/>
      <c r="I24" s="252"/>
      <c r="J24" s="252"/>
      <c r="K24" s="252"/>
      <c r="L24" s="252"/>
      <c r="M24" s="252"/>
    </row>
    <row r="25" spans="1:13">
      <c r="F25" s="251"/>
      <c r="G25" s="251"/>
      <c r="H25" s="251"/>
      <c r="I25" s="251"/>
      <c r="J25" s="251"/>
      <c r="K25" s="251"/>
      <c r="L25" s="251"/>
      <c r="M25" s="250"/>
    </row>
    <row r="26" spans="1:13">
      <c r="F26" s="251"/>
      <c r="G26" s="251"/>
      <c r="H26" s="251"/>
      <c r="I26" s="251"/>
      <c r="J26" s="251"/>
      <c r="K26" s="251"/>
      <c r="L26" s="251"/>
      <c r="M26" s="250"/>
    </row>
    <row r="27" spans="1:13">
      <c r="F27" s="251"/>
      <c r="G27" s="251"/>
      <c r="H27" s="251"/>
      <c r="I27" s="251"/>
      <c r="J27" s="251"/>
      <c r="K27" s="251"/>
      <c r="L27" s="251"/>
      <c r="M27" s="250"/>
    </row>
    <row r="28" spans="1:13">
      <c r="F28" s="251"/>
      <c r="G28" s="251"/>
      <c r="H28" s="251"/>
      <c r="I28" s="251"/>
      <c r="J28" s="251"/>
      <c r="K28" s="251"/>
      <c r="L28" s="251"/>
      <c r="M28" s="250"/>
    </row>
    <row r="29" spans="1:13">
      <c r="F29" s="251"/>
      <c r="G29" s="251"/>
      <c r="H29" s="251"/>
      <c r="I29" s="251"/>
      <c r="J29" s="251"/>
      <c r="K29" s="251"/>
      <c r="L29" s="251"/>
      <c r="M29" s="250"/>
    </row>
    <row r="30" spans="1:13">
      <c r="F30" s="251"/>
      <c r="G30" s="251"/>
      <c r="H30" s="251"/>
      <c r="I30" s="251"/>
      <c r="J30" s="251"/>
      <c r="K30" s="251"/>
      <c r="L30" s="251"/>
      <c r="M30" s="250"/>
    </row>
    <row r="31" spans="1:13">
      <c r="F31" s="251"/>
      <c r="G31" s="251"/>
      <c r="H31" s="251"/>
      <c r="I31" s="251"/>
      <c r="J31" s="251"/>
      <c r="K31" s="251"/>
      <c r="L31" s="251"/>
      <c r="M31" s="250"/>
    </row>
    <row r="32" spans="1:13">
      <c r="F32" s="251"/>
      <c r="G32" s="251"/>
      <c r="H32" s="251"/>
      <c r="I32" s="251"/>
      <c r="J32" s="251"/>
      <c r="K32" s="251"/>
      <c r="L32" s="251"/>
      <c r="M32" s="250"/>
    </row>
    <row r="33" spans="6:13">
      <c r="F33" s="251"/>
      <c r="G33" s="251"/>
      <c r="H33" s="251"/>
      <c r="I33" s="251"/>
      <c r="J33" s="251"/>
      <c r="K33" s="251"/>
      <c r="L33" s="251"/>
      <c r="M33" s="250"/>
    </row>
    <row r="34" spans="6:13">
      <c r="F34" s="251"/>
      <c r="G34" s="251"/>
      <c r="H34" s="251"/>
      <c r="I34" s="251"/>
      <c r="J34" s="251"/>
      <c r="K34" s="251"/>
      <c r="L34" s="251"/>
      <c r="M34" s="250"/>
    </row>
    <row r="35" spans="6:13">
      <c r="F35" s="251"/>
      <c r="G35" s="251"/>
      <c r="H35" s="251"/>
      <c r="I35" s="251"/>
      <c r="J35" s="251"/>
      <c r="K35" s="251"/>
      <c r="L35" s="251"/>
      <c r="M35" s="250"/>
    </row>
    <row r="36" spans="6:13">
      <c r="F36" s="251"/>
      <c r="G36" s="251"/>
      <c r="H36" s="251"/>
      <c r="I36" s="251"/>
      <c r="J36" s="251"/>
      <c r="K36" s="251"/>
      <c r="L36" s="251"/>
      <c r="M36" s="250"/>
    </row>
    <row r="37" spans="6:13">
      <c r="F37" s="251"/>
      <c r="G37" s="251"/>
      <c r="H37" s="251"/>
      <c r="I37" s="251"/>
      <c r="J37" s="251"/>
      <c r="K37" s="251"/>
      <c r="L37" s="251"/>
      <c r="M37" s="250"/>
    </row>
    <row r="38" spans="6:13">
      <c r="F38" s="251"/>
      <c r="G38" s="251"/>
      <c r="H38" s="251"/>
      <c r="I38" s="251"/>
      <c r="J38" s="251"/>
      <c r="K38" s="251"/>
      <c r="L38" s="251"/>
      <c r="M38" s="250"/>
    </row>
    <row r="39" spans="6:13">
      <c r="F39" s="251"/>
      <c r="G39" s="251"/>
      <c r="H39" s="251"/>
      <c r="I39" s="251"/>
      <c r="J39" s="251"/>
      <c r="K39" s="251"/>
      <c r="L39" s="251"/>
      <c r="M39" s="250"/>
    </row>
    <row r="40" spans="6:13">
      <c r="F40" s="251"/>
      <c r="G40" s="251"/>
      <c r="H40" s="251"/>
      <c r="I40" s="251"/>
      <c r="J40" s="251"/>
      <c r="K40" s="251"/>
      <c r="L40" s="251"/>
      <c r="M40" s="250"/>
    </row>
    <row r="41" spans="6:13">
      <c r="F41" s="251"/>
      <c r="G41" s="251"/>
      <c r="H41" s="251"/>
      <c r="I41" s="251"/>
      <c r="J41" s="251"/>
      <c r="K41" s="251"/>
      <c r="L41" s="251"/>
      <c r="M41" s="250"/>
    </row>
    <row r="42" spans="6:13">
      <c r="F42" s="251"/>
      <c r="G42" s="251"/>
      <c r="H42" s="251"/>
      <c r="I42" s="251"/>
      <c r="J42" s="251"/>
      <c r="K42" s="251"/>
      <c r="L42" s="251"/>
      <c r="M42" s="250"/>
    </row>
    <row r="43" spans="6:13">
      <c r="F43" s="251"/>
      <c r="G43" s="251"/>
      <c r="H43" s="251"/>
      <c r="I43" s="251"/>
      <c r="J43" s="251"/>
      <c r="K43" s="251"/>
      <c r="L43" s="251"/>
      <c r="M43" s="250"/>
    </row>
    <row r="44" spans="6:13">
      <c r="F44" s="251"/>
      <c r="G44" s="251"/>
      <c r="H44" s="251"/>
      <c r="I44" s="251"/>
      <c r="J44" s="251"/>
      <c r="K44" s="251"/>
      <c r="L44" s="251"/>
      <c r="M44" s="250"/>
    </row>
    <row r="45" spans="6:13">
      <c r="I45" s="251"/>
      <c r="J45" s="251"/>
      <c r="K45" s="251"/>
      <c r="L45" s="251"/>
      <c r="M45" s="250"/>
    </row>
    <row r="46" spans="6:13">
      <c r="I46" s="251"/>
      <c r="J46" s="251"/>
      <c r="K46" s="251"/>
      <c r="L46" s="251"/>
      <c r="M46" s="250"/>
    </row>
  </sheetData>
  <mergeCells count="8">
    <mergeCell ref="A3:E3"/>
    <mergeCell ref="L4:L5"/>
    <mergeCell ref="M4:M5"/>
    <mergeCell ref="I4:I5"/>
    <mergeCell ref="J4:J5"/>
    <mergeCell ref="K4:K5"/>
    <mergeCell ref="A4:E4"/>
    <mergeCell ref="F4:H4"/>
  </mergeCells>
  <phoneticPr fontId="2" type="noConversion"/>
  <printOptions horizontalCentered="1"/>
  <pageMargins left="0.55118110236220474" right="0.55118110236220474" top="0.78740157480314965" bottom="0.9055118110236221" header="0.51181102362204722" footer="0.51181102362204722"/>
  <pageSetup paperSize="8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showWhiteSpace="0" zoomScaleNormal="100" zoomScaleSheetLayoutView="100" workbookViewId="0">
      <selection activeCell="A178" sqref="A178"/>
    </sheetView>
  </sheetViews>
  <sheetFormatPr defaultRowHeight="38.1" customHeight="1"/>
  <cols>
    <col min="1" max="1" width="4.125" style="276" customWidth="1"/>
    <col min="2" max="2" width="2.875" style="276" customWidth="1"/>
    <col min="3" max="3" width="3" style="276" customWidth="1"/>
    <col min="4" max="4" width="2.875" style="276" customWidth="1"/>
    <col min="5" max="5" width="24.375" style="275" customWidth="1"/>
    <col min="6" max="6" width="18.375" style="274" bestFit="1" customWidth="1"/>
    <col min="7" max="7" width="8.375" style="274" customWidth="1"/>
    <col min="8" max="8" width="18.125" style="274" customWidth="1"/>
    <col min="9" max="9" width="17.25" style="274" bestFit="1" customWidth="1"/>
    <col min="10" max="10" width="14" style="274" customWidth="1"/>
    <col min="11" max="11" width="17.25" style="274" bestFit="1" customWidth="1"/>
    <col min="12" max="12" width="16.125" style="274" bestFit="1" customWidth="1"/>
    <col min="13" max="13" width="14.375" style="274" bestFit="1" customWidth="1"/>
    <col min="14" max="14" width="16.125" style="273" bestFit="1" customWidth="1"/>
    <col min="15" max="15" width="17.75" style="273" customWidth="1"/>
    <col min="16" max="16384" width="9" style="272"/>
  </cols>
  <sheetData>
    <row r="1" spans="1:15" s="337" customFormat="1" ht="25.5">
      <c r="A1" s="342"/>
      <c r="B1" s="342"/>
      <c r="C1" s="342"/>
      <c r="D1" s="342"/>
      <c r="E1" s="341"/>
      <c r="F1" s="334" t="s">
        <v>426</v>
      </c>
      <c r="G1" s="333"/>
      <c r="H1" s="333"/>
      <c r="I1" s="333"/>
      <c r="J1" s="340" t="s">
        <v>425</v>
      </c>
      <c r="K1" s="340"/>
      <c r="L1" s="340"/>
      <c r="M1" s="339"/>
      <c r="N1" s="338"/>
      <c r="O1" s="338"/>
    </row>
    <row r="2" spans="1:15" s="329" customFormat="1" ht="25.5">
      <c r="A2" s="336"/>
      <c r="B2" s="336"/>
      <c r="C2" s="336"/>
      <c r="D2" s="336"/>
      <c r="E2" s="335"/>
      <c r="F2" s="331"/>
      <c r="G2" s="334" t="s">
        <v>424</v>
      </c>
      <c r="H2" s="333"/>
      <c r="I2" s="333"/>
      <c r="J2" s="332" t="s">
        <v>423</v>
      </c>
      <c r="K2" s="332"/>
      <c r="L2" s="331"/>
      <c r="M2" s="331"/>
      <c r="N2" s="330"/>
      <c r="O2" s="330"/>
    </row>
    <row r="3" spans="1:15" s="321" customFormat="1" ht="19.5" customHeight="1">
      <c r="A3" s="328" t="s">
        <v>422</v>
      </c>
      <c r="B3" s="328"/>
      <c r="C3" s="328"/>
      <c r="D3" s="328"/>
      <c r="E3" s="328"/>
      <c r="F3" s="324"/>
      <c r="G3" s="327" t="s">
        <v>421</v>
      </c>
      <c r="H3" s="326"/>
      <c r="I3" s="326"/>
      <c r="J3" s="325" t="s">
        <v>420</v>
      </c>
      <c r="K3" s="322"/>
      <c r="L3" s="324"/>
      <c r="M3" s="324"/>
      <c r="N3" s="323" t="s">
        <v>419</v>
      </c>
      <c r="O3" s="322"/>
    </row>
    <row r="4" spans="1:15" s="302" customFormat="1" ht="24" customHeight="1">
      <c r="A4" s="320" t="s">
        <v>418</v>
      </c>
      <c r="B4" s="320"/>
      <c r="C4" s="320"/>
      <c r="D4" s="320"/>
      <c r="E4" s="319"/>
      <c r="F4" s="318" t="s">
        <v>417</v>
      </c>
      <c r="G4" s="317"/>
      <c r="H4" s="316"/>
      <c r="I4" s="315" t="s">
        <v>416</v>
      </c>
      <c r="J4" s="313" t="s">
        <v>415</v>
      </c>
      <c r="K4" s="312"/>
      <c r="L4" s="314" t="s">
        <v>414</v>
      </c>
      <c r="M4" s="313"/>
      <c r="N4" s="312"/>
      <c r="O4" s="311" t="s">
        <v>413</v>
      </c>
    </row>
    <row r="5" spans="1:15" s="302" customFormat="1" ht="37.5" customHeight="1">
      <c r="A5" s="304" t="s">
        <v>112</v>
      </c>
      <c r="B5" s="304" t="s">
        <v>113</v>
      </c>
      <c r="C5" s="304" t="s">
        <v>114</v>
      </c>
      <c r="D5" s="304" t="s">
        <v>115</v>
      </c>
      <c r="E5" s="310" t="s">
        <v>412</v>
      </c>
      <c r="F5" s="309" t="s">
        <v>411</v>
      </c>
      <c r="G5" s="308" t="s">
        <v>410</v>
      </c>
      <c r="H5" s="307" t="s">
        <v>405</v>
      </c>
      <c r="I5" s="306" t="s">
        <v>409</v>
      </c>
      <c r="J5" s="305" t="s">
        <v>408</v>
      </c>
      <c r="K5" s="304" t="s">
        <v>405</v>
      </c>
      <c r="L5" s="304" t="s">
        <v>407</v>
      </c>
      <c r="M5" s="304" t="s">
        <v>406</v>
      </c>
      <c r="N5" s="304" t="s">
        <v>405</v>
      </c>
      <c r="O5" s="303"/>
    </row>
    <row r="6" spans="1:15" ht="39" customHeight="1">
      <c r="A6" s="297" t="s">
        <v>28</v>
      </c>
      <c r="B6" s="301" t="s">
        <v>28</v>
      </c>
      <c r="C6" s="301" t="s">
        <v>28</v>
      </c>
      <c r="D6" s="301" t="s">
        <v>28</v>
      </c>
      <c r="E6" s="300" t="s">
        <v>126</v>
      </c>
      <c r="F6" s="299">
        <v>107070847000</v>
      </c>
      <c r="G6" s="299">
        <v>0</v>
      </c>
      <c r="H6" s="299">
        <v>107070847000</v>
      </c>
      <c r="I6" s="299">
        <v>16078570000</v>
      </c>
      <c r="J6" s="299">
        <v>0</v>
      </c>
      <c r="K6" s="299">
        <v>16078570000</v>
      </c>
      <c r="L6" s="299">
        <v>2073170141</v>
      </c>
      <c r="M6" s="299">
        <v>168482504</v>
      </c>
      <c r="N6" s="299">
        <v>2241652645</v>
      </c>
      <c r="O6" s="298">
        <v>13836917355</v>
      </c>
    </row>
    <row r="7" spans="1:15" ht="41.1" customHeight="1">
      <c r="A7" s="289">
        <v>1</v>
      </c>
      <c r="B7" s="288" t="s">
        <v>28</v>
      </c>
      <c r="C7" s="288" t="s">
        <v>28</v>
      </c>
      <c r="D7" s="288" t="s">
        <v>28</v>
      </c>
      <c r="E7" s="287" t="s">
        <v>404</v>
      </c>
      <c r="F7" s="283">
        <v>356850000</v>
      </c>
      <c r="G7" s="283">
        <v>0</v>
      </c>
      <c r="H7" s="283">
        <v>356850000</v>
      </c>
      <c r="I7" s="283">
        <v>55000000</v>
      </c>
      <c r="J7" s="283">
        <v>0</v>
      </c>
      <c r="K7" s="283">
        <v>55000000</v>
      </c>
      <c r="L7" s="283">
        <v>54493456</v>
      </c>
      <c r="M7" s="283">
        <v>0</v>
      </c>
      <c r="N7" s="283">
        <v>54493456</v>
      </c>
      <c r="O7" s="282">
        <v>506544</v>
      </c>
    </row>
    <row r="8" spans="1:15" ht="41.1" customHeight="1">
      <c r="A8" s="289" t="s">
        <v>28</v>
      </c>
      <c r="B8" s="288">
        <v>1</v>
      </c>
      <c r="C8" s="288" t="s">
        <v>28</v>
      </c>
      <c r="D8" s="288" t="s">
        <v>28</v>
      </c>
      <c r="E8" s="287" t="s">
        <v>403</v>
      </c>
      <c r="F8" s="283">
        <v>50850000</v>
      </c>
      <c r="G8" s="283">
        <v>0</v>
      </c>
      <c r="H8" s="283">
        <v>50850000</v>
      </c>
      <c r="I8" s="283">
        <v>5000000</v>
      </c>
      <c r="J8" s="283">
        <v>0</v>
      </c>
      <c r="K8" s="283">
        <v>5000000</v>
      </c>
      <c r="L8" s="283">
        <v>4493456</v>
      </c>
      <c r="M8" s="283">
        <v>0</v>
      </c>
      <c r="N8" s="283">
        <v>4493456</v>
      </c>
      <c r="O8" s="282">
        <v>506544</v>
      </c>
    </row>
    <row r="9" spans="1:15" ht="41.1" customHeight="1">
      <c r="A9" s="289" t="s">
        <v>28</v>
      </c>
      <c r="B9" s="288" t="s">
        <v>28</v>
      </c>
      <c r="C9" s="288">
        <v>1</v>
      </c>
      <c r="D9" s="288" t="s">
        <v>28</v>
      </c>
      <c r="E9" s="287" t="s">
        <v>402</v>
      </c>
      <c r="F9" s="283">
        <v>50850000</v>
      </c>
      <c r="G9" s="283">
        <v>0</v>
      </c>
      <c r="H9" s="283">
        <v>50850000</v>
      </c>
      <c r="I9" s="283">
        <v>5000000</v>
      </c>
      <c r="J9" s="283">
        <v>0</v>
      </c>
      <c r="K9" s="283">
        <v>5000000</v>
      </c>
      <c r="L9" s="283">
        <v>4493456</v>
      </c>
      <c r="M9" s="283">
        <v>0</v>
      </c>
      <c r="N9" s="283">
        <v>4493456</v>
      </c>
      <c r="O9" s="282">
        <v>506544</v>
      </c>
    </row>
    <row r="10" spans="1:15" ht="41.1" customHeight="1">
      <c r="A10" s="289" t="s">
        <v>28</v>
      </c>
      <c r="B10" s="288" t="s">
        <v>28</v>
      </c>
      <c r="C10" s="288" t="s">
        <v>28</v>
      </c>
      <c r="D10" s="288">
        <v>1</v>
      </c>
      <c r="E10" s="287" t="s">
        <v>401</v>
      </c>
      <c r="F10" s="283">
        <v>50850000</v>
      </c>
      <c r="G10" s="283">
        <v>0</v>
      </c>
      <c r="H10" s="283">
        <v>50850000</v>
      </c>
      <c r="I10" s="283">
        <v>5000000</v>
      </c>
      <c r="J10" s="283">
        <v>0</v>
      </c>
      <c r="K10" s="283">
        <v>5000000</v>
      </c>
      <c r="L10" s="283">
        <v>4493456</v>
      </c>
      <c r="M10" s="283">
        <v>0</v>
      </c>
      <c r="N10" s="283">
        <v>4493456</v>
      </c>
      <c r="O10" s="282">
        <v>506544</v>
      </c>
    </row>
    <row r="11" spans="1:15" ht="41.1" customHeight="1">
      <c r="A11" s="289" t="s">
        <v>28</v>
      </c>
      <c r="B11" s="288">
        <v>2</v>
      </c>
      <c r="C11" s="288" t="s">
        <v>28</v>
      </c>
      <c r="D11" s="288" t="s">
        <v>28</v>
      </c>
      <c r="E11" s="287" t="s">
        <v>400</v>
      </c>
      <c r="F11" s="283">
        <v>306000000</v>
      </c>
      <c r="G11" s="283">
        <v>0</v>
      </c>
      <c r="H11" s="283">
        <v>306000000</v>
      </c>
      <c r="I11" s="283">
        <v>50000000</v>
      </c>
      <c r="J11" s="283">
        <v>0</v>
      </c>
      <c r="K11" s="283">
        <v>50000000</v>
      </c>
      <c r="L11" s="283">
        <v>50000000</v>
      </c>
      <c r="M11" s="283">
        <v>0</v>
      </c>
      <c r="N11" s="283">
        <v>50000000</v>
      </c>
      <c r="O11" s="282">
        <v>0</v>
      </c>
    </row>
    <row r="12" spans="1:15" ht="41.1" customHeight="1">
      <c r="A12" s="289" t="s">
        <v>28</v>
      </c>
      <c r="B12" s="288" t="s">
        <v>28</v>
      </c>
      <c r="C12" s="288">
        <v>1</v>
      </c>
      <c r="D12" s="288" t="s">
        <v>28</v>
      </c>
      <c r="E12" s="287" t="s">
        <v>399</v>
      </c>
      <c r="F12" s="283">
        <v>306000000</v>
      </c>
      <c r="G12" s="283">
        <v>0</v>
      </c>
      <c r="H12" s="283">
        <v>306000000</v>
      </c>
      <c r="I12" s="283">
        <v>50000000</v>
      </c>
      <c r="J12" s="283">
        <v>0</v>
      </c>
      <c r="K12" s="283">
        <v>50000000</v>
      </c>
      <c r="L12" s="283">
        <v>50000000</v>
      </c>
      <c r="M12" s="283">
        <v>0</v>
      </c>
      <c r="N12" s="283">
        <v>50000000</v>
      </c>
      <c r="O12" s="282">
        <v>0</v>
      </c>
    </row>
    <row r="13" spans="1:15" ht="50.1" customHeight="1">
      <c r="A13" s="289" t="s">
        <v>28</v>
      </c>
      <c r="B13" s="288" t="s">
        <v>28</v>
      </c>
      <c r="C13" s="288" t="s">
        <v>28</v>
      </c>
      <c r="D13" s="288">
        <v>1</v>
      </c>
      <c r="E13" s="287" t="s">
        <v>398</v>
      </c>
      <c r="F13" s="283">
        <v>10000000</v>
      </c>
      <c r="G13" s="283">
        <v>0</v>
      </c>
      <c r="H13" s="283">
        <v>10000000</v>
      </c>
      <c r="I13" s="283">
        <v>0</v>
      </c>
      <c r="J13" s="283">
        <v>0</v>
      </c>
      <c r="K13" s="283">
        <v>0</v>
      </c>
      <c r="L13" s="283">
        <v>0</v>
      </c>
      <c r="M13" s="283">
        <v>0</v>
      </c>
      <c r="N13" s="283">
        <v>0</v>
      </c>
      <c r="O13" s="282">
        <v>0</v>
      </c>
    </row>
    <row r="14" spans="1:15" ht="50.1" customHeight="1">
      <c r="A14" s="289" t="s">
        <v>28</v>
      </c>
      <c r="B14" s="288" t="s">
        <v>28</v>
      </c>
      <c r="C14" s="288" t="s">
        <v>28</v>
      </c>
      <c r="D14" s="288">
        <v>2</v>
      </c>
      <c r="E14" s="287" t="s">
        <v>397</v>
      </c>
      <c r="F14" s="283">
        <v>296000000</v>
      </c>
      <c r="G14" s="283">
        <v>0</v>
      </c>
      <c r="H14" s="283">
        <v>296000000</v>
      </c>
      <c r="I14" s="283">
        <v>50000000</v>
      </c>
      <c r="J14" s="283">
        <v>0</v>
      </c>
      <c r="K14" s="283">
        <v>50000000</v>
      </c>
      <c r="L14" s="283">
        <v>50000000</v>
      </c>
      <c r="M14" s="283">
        <v>0</v>
      </c>
      <c r="N14" s="283">
        <v>50000000</v>
      </c>
      <c r="O14" s="282">
        <v>0</v>
      </c>
    </row>
    <row r="15" spans="1:15" ht="41.1" customHeight="1">
      <c r="A15" s="289">
        <v>2</v>
      </c>
      <c r="B15" s="288" t="s">
        <v>28</v>
      </c>
      <c r="C15" s="288" t="s">
        <v>28</v>
      </c>
      <c r="D15" s="288" t="s">
        <v>28</v>
      </c>
      <c r="E15" s="287" t="s">
        <v>396</v>
      </c>
      <c r="F15" s="283">
        <v>2735926000</v>
      </c>
      <c r="G15" s="283">
        <v>0</v>
      </c>
      <c r="H15" s="283">
        <v>2735926000</v>
      </c>
      <c r="I15" s="283">
        <v>254287000</v>
      </c>
      <c r="J15" s="283">
        <v>0</v>
      </c>
      <c r="K15" s="283">
        <v>254287000</v>
      </c>
      <c r="L15" s="283">
        <v>29850612</v>
      </c>
      <c r="M15" s="283">
        <v>0</v>
      </c>
      <c r="N15" s="283">
        <v>29850612</v>
      </c>
      <c r="O15" s="282">
        <v>224436388</v>
      </c>
    </row>
    <row r="16" spans="1:15" ht="41.1" customHeight="1">
      <c r="A16" s="289" t="s">
        <v>28</v>
      </c>
      <c r="B16" s="288">
        <v>1</v>
      </c>
      <c r="C16" s="288" t="s">
        <v>28</v>
      </c>
      <c r="D16" s="288" t="s">
        <v>28</v>
      </c>
      <c r="E16" s="287" t="s">
        <v>395</v>
      </c>
      <c r="F16" s="283">
        <v>450423000</v>
      </c>
      <c r="G16" s="283">
        <v>0</v>
      </c>
      <c r="H16" s="283">
        <v>450423000</v>
      </c>
      <c r="I16" s="283">
        <v>60000000</v>
      </c>
      <c r="J16" s="283">
        <v>0</v>
      </c>
      <c r="K16" s="283">
        <v>60000000</v>
      </c>
      <c r="L16" s="283">
        <v>0</v>
      </c>
      <c r="M16" s="283">
        <v>0</v>
      </c>
      <c r="N16" s="283">
        <v>0</v>
      </c>
      <c r="O16" s="282">
        <v>60000000</v>
      </c>
    </row>
    <row r="17" spans="1:15" ht="41.1" customHeight="1">
      <c r="A17" s="289" t="s">
        <v>28</v>
      </c>
      <c r="B17" s="288" t="s">
        <v>28</v>
      </c>
      <c r="C17" s="288">
        <v>1</v>
      </c>
      <c r="D17" s="288" t="s">
        <v>28</v>
      </c>
      <c r="E17" s="287" t="s">
        <v>394</v>
      </c>
      <c r="F17" s="283">
        <v>450423000</v>
      </c>
      <c r="G17" s="283">
        <v>0</v>
      </c>
      <c r="H17" s="283">
        <v>450423000</v>
      </c>
      <c r="I17" s="283">
        <v>60000000</v>
      </c>
      <c r="J17" s="283">
        <v>0</v>
      </c>
      <c r="K17" s="283">
        <v>60000000</v>
      </c>
      <c r="L17" s="283">
        <v>0</v>
      </c>
      <c r="M17" s="283">
        <v>0</v>
      </c>
      <c r="N17" s="283">
        <v>0</v>
      </c>
      <c r="O17" s="282">
        <v>60000000</v>
      </c>
    </row>
    <row r="18" spans="1:15" ht="41.1" customHeight="1">
      <c r="A18" s="289" t="s">
        <v>28</v>
      </c>
      <c r="B18" s="288" t="s">
        <v>28</v>
      </c>
      <c r="C18" s="288" t="s">
        <v>28</v>
      </c>
      <c r="D18" s="288">
        <v>1</v>
      </c>
      <c r="E18" s="287" t="s">
        <v>393</v>
      </c>
      <c r="F18" s="283">
        <v>450423000</v>
      </c>
      <c r="G18" s="283">
        <v>0</v>
      </c>
      <c r="H18" s="283">
        <v>450423000</v>
      </c>
      <c r="I18" s="283">
        <v>60000000</v>
      </c>
      <c r="J18" s="283">
        <v>0</v>
      </c>
      <c r="K18" s="283">
        <v>60000000</v>
      </c>
      <c r="L18" s="283">
        <v>0</v>
      </c>
      <c r="M18" s="283">
        <v>0</v>
      </c>
      <c r="N18" s="283">
        <v>0</v>
      </c>
      <c r="O18" s="282">
        <v>60000000</v>
      </c>
    </row>
    <row r="19" spans="1:15" ht="41.1" customHeight="1">
      <c r="A19" s="289" t="s">
        <v>28</v>
      </c>
      <c r="B19" s="288">
        <v>2</v>
      </c>
      <c r="C19" s="288" t="s">
        <v>28</v>
      </c>
      <c r="D19" s="288" t="s">
        <v>28</v>
      </c>
      <c r="E19" s="287" t="s">
        <v>392</v>
      </c>
      <c r="F19" s="283">
        <v>139000000</v>
      </c>
      <c r="G19" s="283">
        <v>0</v>
      </c>
      <c r="H19" s="283">
        <v>139000000</v>
      </c>
      <c r="I19" s="283">
        <v>25000000</v>
      </c>
      <c r="J19" s="283">
        <v>0</v>
      </c>
      <c r="K19" s="283">
        <v>25000000</v>
      </c>
      <c r="L19" s="283">
        <v>3089899</v>
      </c>
      <c r="M19" s="283">
        <v>0</v>
      </c>
      <c r="N19" s="283">
        <v>3089899</v>
      </c>
      <c r="O19" s="282">
        <v>21910101</v>
      </c>
    </row>
    <row r="20" spans="1:15" ht="41.1" customHeight="1">
      <c r="A20" s="289" t="s">
        <v>28</v>
      </c>
      <c r="B20" s="288" t="s">
        <v>28</v>
      </c>
      <c r="C20" s="288">
        <v>1</v>
      </c>
      <c r="D20" s="288" t="s">
        <v>28</v>
      </c>
      <c r="E20" s="287" t="s">
        <v>391</v>
      </c>
      <c r="F20" s="283">
        <v>139000000</v>
      </c>
      <c r="G20" s="283">
        <v>0</v>
      </c>
      <c r="H20" s="283">
        <v>139000000</v>
      </c>
      <c r="I20" s="283">
        <v>25000000</v>
      </c>
      <c r="J20" s="283">
        <v>0</v>
      </c>
      <c r="K20" s="283">
        <v>25000000</v>
      </c>
      <c r="L20" s="283">
        <v>3089899</v>
      </c>
      <c r="M20" s="283">
        <v>0</v>
      </c>
      <c r="N20" s="283">
        <v>3089899</v>
      </c>
      <c r="O20" s="282">
        <v>21910101</v>
      </c>
    </row>
    <row r="21" spans="1:15" ht="41.1" customHeight="1">
      <c r="A21" s="292" t="s">
        <v>28</v>
      </c>
      <c r="B21" s="291" t="s">
        <v>28</v>
      </c>
      <c r="C21" s="291" t="s">
        <v>28</v>
      </c>
      <c r="D21" s="291">
        <v>1</v>
      </c>
      <c r="E21" s="290" t="s">
        <v>390</v>
      </c>
      <c r="F21" s="278">
        <v>139000000</v>
      </c>
      <c r="G21" s="278">
        <v>0</v>
      </c>
      <c r="H21" s="278">
        <v>139000000</v>
      </c>
      <c r="I21" s="278">
        <v>25000000</v>
      </c>
      <c r="J21" s="278">
        <v>0</v>
      </c>
      <c r="K21" s="278">
        <v>25000000</v>
      </c>
      <c r="L21" s="278">
        <v>3089899</v>
      </c>
      <c r="M21" s="278">
        <v>0</v>
      </c>
      <c r="N21" s="278">
        <v>3089899</v>
      </c>
      <c r="O21" s="277">
        <v>21910101</v>
      </c>
    </row>
    <row r="22" spans="1:15" ht="42" customHeight="1">
      <c r="A22" s="297" t="s">
        <v>28</v>
      </c>
      <c r="B22" s="296">
        <v>3</v>
      </c>
      <c r="C22" s="296" t="s">
        <v>28</v>
      </c>
      <c r="D22" s="296" t="s">
        <v>28</v>
      </c>
      <c r="E22" s="295" t="s">
        <v>389</v>
      </c>
      <c r="F22" s="294">
        <v>100000000</v>
      </c>
      <c r="G22" s="294">
        <v>0</v>
      </c>
      <c r="H22" s="294">
        <v>100000000</v>
      </c>
      <c r="I22" s="294">
        <v>0</v>
      </c>
      <c r="J22" s="294">
        <v>0</v>
      </c>
      <c r="K22" s="294">
        <v>0</v>
      </c>
      <c r="L22" s="294">
        <v>0</v>
      </c>
      <c r="M22" s="294">
        <v>0</v>
      </c>
      <c r="N22" s="294">
        <v>0</v>
      </c>
      <c r="O22" s="293">
        <v>0</v>
      </c>
    </row>
    <row r="23" spans="1:15" ht="42" customHeight="1">
      <c r="A23" s="289" t="s">
        <v>28</v>
      </c>
      <c r="B23" s="288" t="s">
        <v>28</v>
      </c>
      <c r="C23" s="288">
        <v>1</v>
      </c>
      <c r="D23" s="288" t="s">
        <v>28</v>
      </c>
      <c r="E23" s="287" t="s">
        <v>388</v>
      </c>
      <c r="F23" s="283">
        <v>100000000</v>
      </c>
      <c r="G23" s="283">
        <v>0</v>
      </c>
      <c r="H23" s="283">
        <v>100000000</v>
      </c>
      <c r="I23" s="283">
        <v>0</v>
      </c>
      <c r="J23" s="283">
        <v>0</v>
      </c>
      <c r="K23" s="283">
        <v>0</v>
      </c>
      <c r="L23" s="283">
        <v>0</v>
      </c>
      <c r="M23" s="283">
        <v>0</v>
      </c>
      <c r="N23" s="283">
        <v>0</v>
      </c>
      <c r="O23" s="282">
        <v>0</v>
      </c>
    </row>
    <row r="24" spans="1:15" ht="42" customHeight="1">
      <c r="A24" s="289" t="s">
        <v>28</v>
      </c>
      <c r="B24" s="288" t="s">
        <v>28</v>
      </c>
      <c r="C24" s="288" t="s">
        <v>28</v>
      </c>
      <c r="D24" s="288">
        <v>1</v>
      </c>
      <c r="E24" s="287" t="s">
        <v>387</v>
      </c>
      <c r="F24" s="283">
        <v>100000000</v>
      </c>
      <c r="G24" s="283">
        <v>0</v>
      </c>
      <c r="H24" s="283">
        <v>100000000</v>
      </c>
      <c r="I24" s="283">
        <v>0</v>
      </c>
      <c r="J24" s="283">
        <v>0</v>
      </c>
      <c r="K24" s="283">
        <v>0</v>
      </c>
      <c r="L24" s="283">
        <v>0</v>
      </c>
      <c r="M24" s="283">
        <v>0</v>
      </c>
      <c r="N24" s="283">
        <v>0</v>
      </c>
      <c r="O24" s="282">
        <v>0</v>
      </c>
    </row>
    <row r="25" spans="1:15" ht="42" customHeight="1">
      <c r="A25" s="289" t="s">
        <v>28</v>
      </c>
      <c r="B25" s="288">
        <v>4</v>
      </c>
      <c r="C25" s="288" t="s">
        <v>28</v>
      </c>
      <c r="D25" s="288" t="s">
        <v>28</v>
      </c>
      <c r="E25" s="287" t="s">
        <v>386</v>
      </c>
      <c r="F25" s="283">
        <v>743000000</v>
      </c>
      <c r="G25" s="283">
        <v>0</v>
      </c>
      <c r="H25" s="283">
        <v>743000000</v>
      </c>
      <c r="I25" s="283">
        <v>64000000</v>
      </c>
      <c r="J25" s="283">
        <v>0</v>
      </c>
      <c r="K25" s="283">
        <v>64000000</v>
      </c>
      <c r="L25" s="283">
        <v>117662</v>
      </c>
      <c r="M25" s="283">
        <v>0</v>
      </c>
      <c r="N25" s="283">
        <v>117662</v>
      </c>
      <c r="O25" s="282">
        <v>63882338</v>
      </c>
    </row>
    <row r="26" spans="1:15" ht="42" customHeight="1">
      <c r="A26" s="289" t="s">
        <v>28</v>
      </c>
      <c r="B26" s="288" t="s">
        <v>28</v>
      </c>
      <c r="C26" s="288">
        <v>1</v>
      </c>
      <c r="D26" s="288" t="s">
        <v>28</v>
      </c>
      <c r="E26" s="287" t="s">
        <v>385</v>
      </c>
      <c r="F26" s="283">
        <v>100000000</v>
      </c>
      <c r="G26" s="283">
        <v>0</v>
      </c>
      <c r="H26" s="283">
        <v>100000000</v>
      </c>
      <c r="I26" s="283">
        <v>0</v>
      </c>
      <c r="J26" s="283">
        <v>0</v>
      </c>
      <c r="K26" s="283">
        <v>0</v>
      </c>
      <c r="L26" s="283">
        <v>0</v>
      </c>
      <c r="M26" s="283">
        <v>0</v>
      </c>
      <c r="N26" s="283">
        <v>0</v>
      </c>
      <c r="O26" s="282">
        <v>0</v>
      </c>
    </row>
    <row r="27" spans="1:15" ht="42" customHeight="1">
      <c r="A27" s="289" t="s">
        <v>28</v>
      </c>
      <c r="B27" s="288" t="s">
        <v>28</v>
      </c>
      <c r="C27" s="288" t="s">
        <v>28</v>
      </c>
      <c r="D27" s="288">
        <v>1</v>
      </c>
      <c r="E27" s="287" t="s">
        <v>384</v>
      </c>
      <c r="F27" s="283">
        <v>100000000</v>
      </c>
      <c r="G27" s="283">
        <v>0</v>
      </c>
      <c r="H27" s="283">
        <v>100000000</v>
      </c>
      <c r="I27" s="283">
        <v>0</v>
      </c>
      <c r="J27" s="283">
        <v>0</v>
      </c>
      <c r="K27" s="283">
        <v>0</v>
      </c>
      <c r="L27" s="283">
        <v>0</v>
      </c>
      <c r="M27" s="283">
        <v>0</v>
      </c>
      <c r="N27" s="283">
        <v>0</v>
      </c>
      <c r="O27" s="282">
        <v>0</v>
      </c>
    </row>
    <row r="28" spans="1:15" ht="42" customHeight="1">
      <c r="A28" s="289" t="s">
        <v>28</v>
      </c>
      <c r="B28" s="288" t="s">
        <v>28</v>
      </c>
      <c r="C28" s="288">
        <v>2</v>
      </c>
      <c r="D28" s="288" t="s">
        <v>28</v>
      </c>
      <c r="E28" s="287" t="s">
        <v>383</v>
      </c>
      <c r="F28" s="283">
        <v>643000000</v>
      </c>
      <c r="G28" s="283">
        <v>0</v>
      </c>
      <c r="H28" s="283">
        <v>643000000</v>
      </c>
      <c r="I28" s="283">
        <v>64000000</v>
      </c>
      <c r="J28" s="283">
        <v>0</v>
      </c>
      <c r="K28" s="283">
        <v>64000000</v>
      </c>
      <c r="L28" s="283">
        <v>117662</v>
      </c>
      <c r="M28" s="283">
        <v>0</v>
      </c>
      <c r="N28" s="283">
        <v>117662</v>
      </c>
      <c r="O28" s="282">
        <v>63882338</v>
      </c>
    </row>
    <row r="29" spans="1:15" ht="42" customHeight="1">
      <c r="A29" s="289" t="s">
        <v>28</v>
      </c>
      <c r="B29" s="288" t="s">
        <v>28</v>
      </c>
      <c r="C29" s="288" t="s">
        <v>28</v>
      </c>
      <c r="D29" s="288">
        <v>1</v>
      </c>
      <c r="E29" s="287" t="s">
        <v>382</v>
      </c>
      <c r="F29" s="283">
        <v>643000000</v>
      </c>
      <c r="G29" s="283">
        <v>0</v>
      </c>
      <c r="H29" s="283">
        <v>643000000</v>
      </c>
      <c r="I29" s="283">
        <v>64000000</v>
      </c>
      <c r="J29" s="283">
        <v>0</v>
      </c>
      <c r="K29" s="283">
        <v>64000000</v>
      </c>
      <c r="L29" s="283">
        <v>117662</v>
      </c>
      <c r="M29" s="283">
        <v>0</v>
      </c>
      <c r="N29" s="283">
        <v>117662</v>
      </c>
      <c r="O29" s="282">
        <v>63882338</v>
      </c>
    </row>
    <row r="30" spans="1:15" ht="42" customHeight="1">
      <c r="A30" s="289" t="s">
        <v>28</v>
      </c>
      <c r="B30" s="288">
        <v>5</v>
      </c>
      <c r="C30" s="288" t="s">
        <v>28</v>
      </c>
      <c r="D30" s="288" t="s">
        <v>28</v>
      </c>
      <c r="E30" s="287" t="s">
        <v>381</v>
      </c>
      <c r="F30" s="283">
        <v>788000000</v>
      </c>
      <c r="G30" s="283">
        <v>0</v>
      </c>
      <c r="H30" s="283">
        <v>788000000</v>
      </c>
      <c r="I30" s="283">
        <v>26800000</v>
      </c>
      <c r="J30" s="283">
        <v>0</v>
      </c>
      <c r="K30" s="283">
        <v>26800000</v>
      </c>
      <c r="L30" s="283">
        <v>26602020</v>
      </c>
      <c r="M30" s="283">
        <v>0</v>
      </c>
      <c r="N30" s="283">
        <v>26602020</v>
      </c>
      <c r="O30" s="282">
        <v>197980</v>
      </c>
    </row>
    <row r="31" spans="1:15" ht="42" customHeight="1">
      <c r="A31" s="289" t="s">
        <v>28</v>
      </c>
      <c r="B31" s="288" t="s">
        <v>28</v>
      </c>
      <c r="C31" s="288">
        <v>1</v>
      </c>
      <c r="D31" s="288" t="s">
        <v>28</v>
      </c>
      <c r="E31" s="287" t="s">
        <v>380</v>
      </c>
      <c r="F31" s="283">
        <v>788000000</v>
      </c>
      <c r="G31" s="283">
        <v>0</v>
      </c>
      <c r="H31" s="283">
        <v>788000000</v>
      </c>
      <c r="I31" s="283">
        <v>26800000</v>
      </c>
      <c r="J31" s="283">
        <v>0</v>
      </c>
      <c r="K31" s="283">
        <v>26800000</v>
      </c>
      <c r="L31" s="283">
        <v>26602020</v>
      </c>
      <c r="M31" s="283">
        <v>0</v>
      </c>
      <c r="N31" s="283">
        <v>26602020</v>
      </c>
      <c r="O31" s="282">
        <v>197980</v>
      </c>
    </row>
    <row r="32" spans="1:15" ht="42" customHeight="1">
      <c r="A32" s="289" t="s">
        <v>28</v>
      </c>
      <c r="B32" s="288" t="s">
        <v>28</v>
      </c>
      <c r="C32" s="288" t="s">
        <v>28</v>
      </c>
      <c r="D32" s="288">
        <v>1</v>
      </c>
      <c r="E32" s="287" t="s">
        <v>379</v>
      </c>
      <c r="F32" s="283">
        <v>788000000</v>
      </c>
      <c r="G32" s="283">
        <v>0</v>
      </c>
      <c r="H32" s="283">
        <v>788000000</v>
      </c>
      <c r="I32" s="283">
        <v>26800000</v>
      </c>
      <c r="J32" s="283">
        <v>0</v>
      </c>
      <c r="K32" s="283">
        <v>26800000</v>
      </c>
      <c r="L32" s="283">
        <v>26602020</v>
      </c>
      <c r="M32" s="283">
        <v>0</v>
      </c>
      <c r="N32" s="283">
        <v>26602020</v>
      </c>
      <c r="O32" s="282">
        <v>197980</v>
      </c>
    </row>
    <row r="33" spans="1:15" ht="42" customHeight="1">
      <c r="A33" s="289" t="s">
        <v>28</v>
      </c>
      <c r="B33" s="288">
        <v>6</v>
      </c>
      <c r="C33" s="288" t="s">
        <v>28</v>
      </c>
      <c r="D33" s="288" t="s">
        <v>28</v>
      </c>
      <c r="E33" s="287" t="s">
        <v>378</v>
      </c>
      <c r="F33" s="283">
        <v>515503000</v>
      </c>
      <c r="G33" s="283">
        <v>0</v>
      </c>
      <c r="H33" s="283">
        <v>515503000</v>
      </c>
      <c r="I33" s="283">
        <v>78487000</v>
      </c>
      <c r="J33" s="283">
        <v>0</v>
      </c>
      <c r="K33" s="283">
        <v>78487000</v>
      </c>
      <c r="L33" s="283">
        <v>41031</v>
      </c>
      <c r="M33" s="283">
        <v>0</v>
      </c>
      <c r="N33" s="283">
        <v>41031</v>
      </c>
      <c r="O33" s="282">
        <v>78445969</v>
      </c>
    </row>
    <row r="34" spans="1:15" ht="42" customHeight="1">
      <c r="A34" s="289" t="s">
        <v>28</v>
      </c>
      <c r="B34" s="288" t="s">
        <v>28</v>
      </c>
      <c r="C34" s="288">
        <v>1</v>
      </c>
      <c r="D34" s="288" t="s">
        <v>28</v>
      </c>
      <c r="E34" s="287" t="s">
        <v>377</v>
      </c>
      <c r="F34" s="283">
        <v>515503000</v>
      </c>
      <c r="G34" s="283">
        <v>0</v>
      </c>
      <c r="H34" s="283">
        <v>515503000</v>
      </c>
      <c r="I34" s="283">
        <v>78487000</v>
      </c>
      <c r="J34" s="283">
        <v>0</v>
      </c>
      <c r="K34" s="283">
        <v>78487000</v>
      </c>
      <c r="L34" s="283">
        <v>41031</v>
      </c>
      <c r="M34" s="283">
        <v>0</v>
      </c>
      <c r="N34" s="283">
        <v>41031</v>
      </c>
      <c r="O34" s="282">
        <v>78445969</v>
      </c>
    </row>
    <row r="35" spans="1:15" ht="42" customHeight="1">
      <c r="A35" s="289" t="s">
        <v>28</v>
      </c>
      <c r="B35" s="288" t="s">
        <v>28</v>
      </c>
      <c r="C35" s="288" t="s">
        <v>28</v>
      </c>
      <c r="D35" s="288">
        <v>1</v>
      </c>
      <c r="E35" s="287" t="s">
        <v>376</v>
      </c>
      <c r="F35" s="283">
        <v>249284000</v>
      </c>
      <c r="G35" s="283">
        <v>0</v>
      </c>
      <c r="H35" s="283">
        <v>249284000</v>
      </c>
      <c r="I35" s="283">
        <v>28487000</v>
      </c>
      <c r="J35" s="283">
        <v>0</v>
      </c>
      <c r="K35" s="283">
        <v>28487000</v>
      </c>
      <c r="L35" s="283">
        <v>39031</v>
      </c>
      <c r="M35" s="283">
        <v>0</v>
      </c>
      <c r="N35" s="283">
        <v>39031</v>
      </c>
      <c r="O35" s="282">
        <v>28447969</v>
      </c>
    </row>
    <row r="36" spans="1:15" ht="42" customHeight="1">
      <c r="A36" s="289" t="s">
        <v>28</v>
      </c>
      <c r="B36" s="288" t="s">
        <v>28</v>
      </c>
      <c r="C36" s="288" t="s">
        <v>28</v>
      </c>
      <c r="D36" s="288">
        <v>2</v>
      </c>
      <c r="E36" s="287" t="s">
        <v>375</v>
      </c>
      <c r="F36" s="283">
        <v>266219000</v>
      </c>
      <c r="G36" s="283">
        <v>0</v>
      </c>
      <c r="H36" s="283">
        <v>266219000</v>
      </c>
      <c r="I36" s="283">
        <v>50000000</v>
      </c>
      <c r="J36" s="283">
        <v>0</v>
      </c>
      <c r="K36" s="283">
        <v>50000000</v>
      </c>
      <c r="L36" s="283">
        <v>2000</v>
      </c>
      <c r="M36" s="283">
        <v>0</v>
      </c>
      <c r="N36" s="283">
        <v>2000</v>
      </c>
      <c r="O36" s="282">
        <v>49998000</v>
      </c>
    </row>
    <row r="37" spans="1:15" ht="42" customHeight="1">
      <c r="A37" s="292">
        <v>3</v>
      </c>
      <c r="B37" s="291" t="s">
        <v>28</v>
      </c>
      <c r="C37" s="291" t="s">
        <v>28</v>
      </c>
      <c r="D37" s="291" t="s">
        <v>28</v>
      </c>
      <c r="E37" s="290" t="s">
        <v>374</v>
      </c>
      <c r="F37" s="278">
        <v>16828002000</v>
      </c>
      <c r="G37" s="278">
        <v>0</v>
      </c>
      <c r="H37" s="278">
        <v>16828002000</v>
      </c>
      <c r="I37" s="278">
        <v>1347630000</v>
      </c>
      <c r="J37" s="278">
        <v>0</v>
      </c>
      <c r="K37" s="278">
        <v>1347630000</v>
      </c>
      <c r="L37" s="278">
        <v>117505435</v>
      </c>
      <c r="M37" s="278">
        <v>6259627</v>
      </c>
      <c r="N37" s="278">
        <v>123765062</v>
      </c>
      <c r="O37" s="277">
        <v>1223864938</v>
      </c>
    </row>
    <row r="38" spans="1:15" ht="41.45" customHeight="1">
      <c r="A38" s="289" t="s">
        <v>28</v>
      </c>
      <c r="B38" s="288">
        <v>1</v>
      </c>
      <c r="C38" s="288" t="s">
        <v>28</v>
      </c>
      <c r="D38" s="288" t="s">
        <v>28</v>
      </c>
      <c r="E38" s="287" t="s">
        <v>373</v>
      </c>
      <c r="F38" s="294">
        <v>1070002000</v>
      </c>
      <c r="G38" s="294">
        <v>0</v>
      </c>
      <c r="H38" s="294">
        <v>1070002000</v>
      </c>
      <c r="I38" s="294">
        <v>0</v>
      </c>
      <c r="J38" s="294">
        <v>0</v>
      </c>
      <c r="K38" s="294">
        <v>0</v>
      </c>
      <c r="L38" s="294">
        <v>0</v>
      </c>
      <c r="M38" s="294">
        <v>0</v>
      </c>
      <c r="N38" s="294">
        <v>0</v>
      </c>
      <c r="O38" s="293">
        <v>0</v>
      </c>
    </row>
    <row r="39" spans="1:15" ht="41.45" customHeight="1">
      <c r="A39" s="289" t="s">
        <v>28</v>
      </c>
      <c r="B39" s="288" t="s">
        <v>28</v>
      </c>
      <c r="C39" s="288">
        <v>1</v>
      </c>
      <c r="D39" s="288" t="s">
        <v>28</v>
      </c>
      <c r="E39" s="287" t="s">
        <v>372</v>
      </c>
      <c r="F39" s="283">
        <v>926160000</v>
      </c>
      <c r="G39" s="283">
        <v>0</v>
      </c>
      <c r="H39" s="283">
        <v>926160000</v>
      </c>
      <c r="I39" s="283">
        <v>0</v>
      </c>
      <c r="J39" s="283">
        <v>0</v>
      </c>
      <c r="K39" s="283">
        <v>0</v>
      </c>
      <c r="L39" s="283">
        <v>0</v>
      </c>
      <c r="M39" s="283">
        <v>0</v>
      </c>
      <c r="N39" s="283">
        <v>0</v>
      </c>
      <c r="O39" s="282">
        <v>0</v>
      </c>
    </row>
    <row r="40" spans="1:15" ht="41.45" customHeight="1">
      <c r="A40" s="289" t="s">
        <v>28</v>
      </c>
      <c r="B40" s="288" t="s">
        <v>28</v>
      </c>
      <c r="C40" s="288" t="s">
        <v>28</v>
      </c>
      <c r="D40" s="288">
        <v>1</v>
      </c>
      <c r="E40" s="287" t="s">
        <v>371</v>
      </c>
      <c r="F40" s="283">
        <v>926160000</v>
      </c>
      <c r="G40" s="283">
        <v>0</v>
      </c>
      <c r="H40" s="283">
        <v>926160000</v>
      </c>
      <c r="I40" s="283">
        <v>0</v>
      </c>
      <c r="J40" s="283">
        <v>0</v>
      </c>
      <c r="K40" s="283">
        <v>0</v>
      </c>
      <c r="L40" s="283">
        <v>0</v>
      </c>
      <c r="M40" s="283">
        <v>0</v>
      </c>
      <c r="N40" s="283">
        <v>0</v>
      </c>
      <c r="O40" s="282">
        <v>0</v>
      </c>
    </row>
    <row r="41" spans="1:15" ht="41.45" customHeight="1">
      <c r="A41" s="289" t="s">
        <v>28</v>
      </c>
      <c r="B41" s="288" t="s">
        <v>28</v>
      </c>
      <c r="C41" s="288">
        <v>2</v>
      </c>
      <c r="D41" s="288" t="s">
        <v>28</v>
      </c>
      <c r="E41" s="287" t="s">
        <v>370</v>
      </c>
      <c r="F41" s="283">
        <v>143842000</v>
      </c>
      <c r="G41" s="283">
        <v>0</v>
      </c>
      <c r="H41" s="283">
        <v>143842000</v>
      </c>
      <c r="I41" s="283">
        <v>0</v>
      </c>
      <c r="J41" s="283">
        <v>0</v>
      </c>
      <c r="K41" s="283">
        <v>0</v>
      </c>
      <c r="L41" s="283">
        <v>0</v>
      </c>
      <c r="M41" s="283">
        <v>0</v>
      </c>
      <c r="N41" s="283">
        <v>0</v>
      </c>
      <c r="O41" s="282">
        <v>0</v>
      </c>
    </row>
    <row r="42" spans="1:15" ht="41.45" customHeight="1">
      <c r="A42" s="289" t="s">
        <v>28</v>
      </c>
      <c r="B42" s="288" t="s">
        <v>28</v>
      </c>
      <c r="C42" s="288" t="s">
        <v>28</v>
      </c>
      <c r="D42" s="288">
        <v>1</v>
      </c>
      <c r="E42" s="287" t="s">
        <v>369</v>
      </c>
      <c r="F42" s="283">
        <v>143842000</v>
      </c>
      <c r="G42" s="283">
        <v>0</v>
      </c>
      <c r="H42" s="283">
        <v>143842000</v>
      </c>
      <c r="I42" s="283">
        <v>0</v>
      </c>
      <c r="J42" s="283">
        <v>0</v>
      </c>
      <c r="K42" s="283">
        <v>0</v>
      </c>
      <c r="L42" s="283">
        <v>0</v>
      </c>
      <c r="M42" s="283">
        <v>0</v>
      </c>
      <c r="N42" s="283">
        <v>0</v>
      </c>
      <c r="O42" s="282">
        <v>0</v>
      </c>
    </row>
    <row r="43" spans="1:15" ht="41.45" customHeight="1">
      <c r="A43" s="289" t="s">
        <v>28</v>
      </c>
      <c r="B43" s="288">
        <v>2</v>
      </c>
      <c r="C43" s="288" t="s">
        <v>28</v>
      </c>
      <c r="D43" s="288" t="s">
        <v>28</v>
      </c>
      <c r="E43" s="287" t="s">
        <v>368</v>
      </c>
      <c r="F43" s="283">
        <v>14840000000</v>
      </c>
      <c r="G43" s="283">
        <v>0</v>
      </c>
      <c r="H43" s="283">
        <v>14840000000</v>
      </c>
      <c r="I43" s="283">
        <v>1270000000</v>
      </c>
      <c r="J43" s="283">
        <v>0</v>
      </c>
      <c r="K43" s="283">
        <v>1270000000</v>
      </c>
      <c r="L43" s="283">
        <v>108709520</v>
      </c>
      <c r="M43" s="283">
        <v>2910100</v>
      </c>
      <c r="N43" s="283">
        <v>111619620</v>
      </c>
      <c r="O43" s="282">
        <v>1158380380</v>
      </c>
    </row>
    <row r="44" spans="1:15" ht="41.45" customHeight="1">
      <c r="A44" s="289" t="s">
        <v>28</v>
      </c>
      <c r="B44" s="288" t="s">
        <v>28</v>
      </c>
      <c r="C44" s="288">
        <v>1</v>
      </c>
      <c r="D44" s="288" t="s">
        <v>28</v>
      </c>
      <c r="E44" s="287" t="s">
        <v>367</v>
      </c>
      <c r="F44" s="283">
        <v>2500000000</v>
      </c>
      <c r="G44" s="283">
        <v>0</v>
      </c>
      <c r="H44" s="283">
        <v>2500000000</v>
      </c>
      <c r="I44" s="283">
        <v>100000000</v>
      </c>
      <c r="J44" s="283">
        <v>0</v>
      </c>
      <c r="K44" s="283">
        <v>100000000</v>
      </c>
      <c r="L44" s="283">
        <v>0</v>
      </c>
      <c r="M44" s="283">
        <v>0</v>
      </c>
      <c r="N44" s="283">
        <v>0</v>
      </c>
      <c r="O44" s="282">
        <v>100000000</v>
      </c>
    </row>
    <row r="45" spans="1:15" ht="41.45" customHeight="1">
      <c r="A45" s="289" t="s">
        <v>28</v>
      </c>
      <c r="B45" s="288" t="s">
        <v>28</v>
      </c>
      <c r="C45" s="288" t="s">
        <v>28</v>
      </c>
      <c r="D45" s="288">
        <v>1</v>
      </c>
      <c r="E45" s="287" t="s">
        <v>366</v>
      </c>
      <c r="F45" s="283">
        <v>2500000000</v>
      </c>
      <c r="G45" s="283">
        <v>0</v>
      </c>
      <c r="H45" s="283">
        <v>2500000000</v>
      </c>
      <c r="I45" s="283">
        <v>100000000</v>
      </c>
      <c r="J45" s="283">
        <v>0</v>
      </c>
      <c r="K45" s="283">
        <v>100000000</v>
      </c>
      <c r="L45" s="283">
        <v>0</v>
      </c>
      <c r="M45" s="283">
        <v>0</v>
      </c>
      <c r="N45" s="283">
        <v>0</v>
      </c>
      <c r="O45" s="282">
        <v>100000000</v>
      </c>
    </row>
    <row r="46" spans="1:15" ht="41.45" customHeight="1">
      <c r="A46" s="289" t="s">
        <v>28</v>
      </c>
      <c r="B46" s="288" t="s">
        <v>28</v>
      </c>
      <c r="C46" s="288">
        <v>2</v>
      </c>
      <c r="D46" s="288" t="s">
        <v>28</v>
      </c>
      <c r="E46" s="287" t="s">
        <v>365</v>
      </c>
      <c r="F46" s="283">
        <v>8200000000</v>
      </c>
      <c r="G46" s="283">
        <v>0</v>
      </c>
      <c r="H46" s="283">
        <v>8200000000</v>
      </c>
      <c r="I46" s="283">
        <v>1100000000</v>
      </c>
      <c r="J46" s="283">
        <v>0</v>
      </c>
      <c r="K46" s="283">
        <v>1100000000</v>
      </c>
      <c r="L46" s="283">
        <v>43960620</v>
      </c>
      <c r="M46" s="283">
        <v>0</v>
      </c>
      <c r="N46" s="283">
        <v>43960620</v>
      </c>
      <c r="O46" s="282">
        <v>1056039380</v>
      </c>
    </row>
    <row r="47" spans="1:15" ht="41.45" customHeight="1">
      <c r="A47" s="289" t="s">
        <v>28</v>
      </c>
      <c r="B47" s="288" t="s">
        <v>28</v>
      </c>
      <c r="C47" s="288" t="s">
        <v>28</v>
      </c>
      <c r="D47" s="288">
        <v>1</v>
      </c>
      <c r="E47" s="287" t="s">
        <v>364</v>
      </c>
      <c r="F47" s="283">
        <v>8200000000</v>
      </c>
      <c r="G47" s="283">
        <v>0</v>
      </c>
      <c r="H47" s="283">
        <v>8200000000</v>
      </c>
      <c r="I47" s="283">
        <v>1100000000</v>
      </c>
      <c r="J47" s="283">
        <v>0</v>
      </c>
      <c r="K47" s="283">
        <v>1100000000</v>
      </c>
      <c r="L47" s="283">
        <v>43960620</v>
      </c>
      <c r="M47" s="283">
        <v>0</v>
      </c>
      <c r="N47" s="283">
        <v>43960620</v>
      </c>
      <c r="O47" s="282">
        <v>1056039380</v>
      </c>
    </row>
    <row r="48" spans="1:15" ht="41.45" customHeight="1">
      <c r="A48" s="289" t="s">
        <v>28</v>
      </c>
      <c r="B48" s="288" t="s">
        <v>28</v>
      </c>
      <c r="C48" s="288">
        <v>3</v>
      </c>
      <c r="D48" s="288" t="s">
        <v>28</v>
      </c>
      <c r="E48" s="287" t="s">
        <v>363</v>
      </c>
      <c r="F48" s="283">
        <v>4045000000</v>
      </c>
      <c r="G48" s="283">
        <v>0</v>
      </c>
      <c r="H48" s="283">
        <v>4045000000</v>
      </c>
      <c r="I48" s="283">
        <v>50000000</v>
      </c>
      <c r="J48" s="283">
        <v>0</v>
      </c>
      <c r="K48" s="283">
        <v>50000000</v>
      </c>
      <c r="L48" s="283">
        <v>46089900</v>
      </c>
      <c r="M48" s="283">
        <v>2910100</v>
      </c>
      <c r="N48" s="283">
        <v>49000000</v>
      </c>
      <c r="O48" s="282">
        <v>1000000</v>
      </c>
    </row>
    <row r="49" spans="1:15" ht="41.45" customHeight="1">
      <c r="A49" s="289" t="s">
        <v>28</v>
      </c>
      <c r="B49" s="288" t="s">
        <v>28</v>
      </c>
      <c r="C49" s="288" t="s">
        <v>28</v>
      </c>
      <c r="D49" s="288">
        <v>1</v>
      </c>
      <c r="E49" s="287" t="s">
        <v>362</v>
      </c>
      <c r="F49" s="283">
        <v>20000000</v>
      </c>
      <c r="G49" s="283">
        <v>0</v>
      </c>
      <c r="H49" s="283">
        <v>20000000</v>
      </c>
      <c r="I49" s="283">
        <v>0</v>
      </c>
      <c r="J49" s="283">
        <v>0</v>
      </c>
      <c r="K49" s="283">
        <v>0</v>
      </c>
      <c r="L49" s="283">
        <v>0</v>
      </c>
      <c r="M49" s="283">
        <v>0</v>
      </c>
      <c r="N49" s="283">
        <v>0</v>
      </c>
      <c r="O49" s="282">
        <v>0</v>
      </c>
    </row>
    <row r="50" spans="1:15" ht="41.45" customHeight="1">
      <c r="A50" s="289" t="s">
        <v>28</v>
      </c>
      <c r="B50" s="288" t="s">
        <v>28</v>
      </c>
      <c r="C50" s="288" t="s">
        <v>28</v>
      </c>
      <c r="D50" s="288">
        <v>2</v>
      </c>
      <c r="E50" s="287" t="s">
        <v>361</v>
      </c>
      <c r="F50" s="283">
        <v>2250000000</v>
      </c>
      <c r="G50" s="283">
        <v>0</v>
      </c>
      <c r="H50" s="283">
        <v>2250000000</v>
      </c>
      <c r="I50" s="283">
        <v>50000000</v>
      </c>
      <c r="J50" s="283">
        <v>0</v>
      </c>
      <c r="K50" s="283">
        <v>50000000</v>
      </c>
      <c r="L50" s="283">
        <v>46089900</v>
      </c>
      <c r="M50" s="283">
        <v>2910100</v>
      </c>
      <c r="N50" s="283">
        <v>49000000</v>
      </c>
      <c r="O50" s="282">
        <v>1000000</v>
      </c>
    </row>
    <row r="51" spans="1:15" ht="41.45" customHeight="1">
      <c r="A51" s="289" t="s">
        <v>28</v>
      </c>
      <c r="B51" s="288" t="s">
        <v>28</v>
      </c>
      <c r="C51" s="288" t="s">
        <v>28</v>
      </c>
      <c r="D51" s="288">
        <v>3</v>
      </c>
      <c r="E51" s="287" t="s">
        <v>360</v>
      </c>
      <c r="F51" s="283">
        <v>1775000000</v>
      </c>
      <c r="G51" s="283">
        <v>0</v>
      </c>
      <c r="H51" s="283">
        <v>1775000000</v>
      </c>
      <c r="I51" s="283">
        <v>0</v>
      </c>
      <c r="J51" s="283">
        <v>0</v>
      </c>
      <c r="K51" s="283">
        <v>0</v>
      </c>
      <c r="L51" s="283">
        <v>0</v>
      </c>
      <c r="M51" s="283">
        <v>0</v>
      </c>
      <c r="N51" s="283">
        <v>0</v>
      </c>
      <c r="O51" s="282">
        <v>0</v>
      </c>
    </row>
    <row r="52" spans="1:15" ht="41.1" customHeight="1">
      <c r="A52" s="289" t="s">
        <v>28</v>
      </c>
      <c r="B52" s="288" t="s">
        <v>28</v>
      </c>
      <c r="C52" s="288">
        <v>4</v>
      </c>
      <c r="D52" s="288" t="s">
        <v>28</v>
      </c>
      <c r="E52" s="287" t="s">
        <v>359</v>
      </c>
      <c r="F52" s="283">
        <v>95000000</v>
      </c>
      <c r="G52" s="283">
        <v>0</v>
      </c>
      <c r="H52" s="283">
        <v>95000000</v>
      </c>
      <c r="I52" s="283">
        <v>20000000</v>
      </c>
      <c r="J52" s="283">
        <v>0</v>
      </c>
      <c r="K52" s="283">
        <v>20000000</v>
      </c>
      <c r="L52" s="283">
        <v>18659000</v>
      </c>
      <c r="M52" s="283">
        <v>0</v>
      </c>
      <c r="N52" s="283">
        <v>18659000</v>
      </c>
      <c r="O52" s="282">
        <v>1341000</v>
      </c>
    </row>
    <row r="53" spans="1:15" ht="48.95" customHeight="1">
      <c r="A53" s="292" t="s">
        <v>28</v>
      </c>
      <c r="B53" s="291" t="s">
        <v>28</v>
      </c>
      <c r="C53" s="291" t="s">
        <v>28</v>
      </c>
      <c r="D53" s="291">
        <v>1</v>
      </c>
      <c r="E53" s="290" t="s">
        <v>358</v>
      </c>
      <c r="F53" s="278">
        <v>95000000</v>
      </c>
      <c r="G53" s="278">
        <v>0</v>
      </c>
      <c r="H53" s="278">
        <v>95000000</v>
      </c>
      <c r="I53" s="278">
        <v>20000000</v>
      </c>
      <c r="J53" s="278">
        <v>0</v>
      </c>
      <c r="K53" s="278">
        <v>20000000</v>
      </c>
      <c r="L53" s="278">
        <v>18659000</v>
      </c>
      <c r="M53" s="278">
        <v>0</v>
      </c>
      <c r="N53" s="278">
        <v>18659000</v>
      </c>
      <c r="O53" s="277">
        <v>1341000</v>
      </c>
    </row>
    <row r="54" spans="1:15" ht="42" customHeight="1">
      <c r="A54" s="289" t="s">
        <v>28</v>
      </c>
      <c r="B54" s="288">
        <v>3</v>
      </c>
      <c r="C54" s="288" t="s">
        <v>28</v>
      </c>
      <c r="D54" s="288" t="s">
        <v>28</v>
      </c>
      <c r="E54" s="287" t="s">
        <v>357</v>
      </c>
      <c r="F54" s="294">
        <v>428000000</v>
      </c>
      <c r="G54" s="294">
        <v>0</v>
      </c>
      <c r="H54" s="294">
        <v>428000000</v>
      </c>
      <c r="I54" s="294">
        <v>50000000</v>
      </c>
      <c r="J54" s="294">
        <v>0</v>
      </c>
      <c r="K54" s="294">
        <v>50000000</v>
      </c>
      <c r="L54" s="294">
        <v>0</v>
      </c>
      <c r="M54" s="294">
        <v>0</v>
      </c>
      <c r="N54" s="294">
        <v>0</v>
      </c>
      <c r="O54" s="293">
        <v>50000000</v>
      </c>
    </row>
    <row r="55" spans="1:15" ht="42" customHeight="1">
      <c r="A55" s="289" t="s">
        <v>28</v>
      </c>
      <c r="B55" s="288" t="s">
        <v>28</v>
      </c>
      <c r="C55" s="288">
        <v>1</v>
      </c>
      <c r="D55" s="288" t="s">
        <v>28</v>
      </c>
      <c r="E55" s="287" t="s">
        <v>356</v>
      </c>
      <c r="F55" s="283">
        <v>428000000</v>
      </c>
      <c r="G55" s="283">
        <v>0</v>
      </c>
      <c r="H55" s="283">
        <v>428000000</v>
      </c>
      <c r="I55" s="283">
        <v>50000000</v>
      </c>
      <c r="J55" s="283">
        <v>0</v>
      </c>
      <c r="K55" s="283">
        <v>50000000</v>
      </c>
      <c r="L55" s="283">
        <v>0</v>
      </c>
      <c r="M55" s="283">
        <v>0</v>
      </c>
      <c r="N55" s="283">
        <v>0</v>
      </c>
      <c r="O55" s="282">
        <v>50000000</v>
      </c>
    </row>
    <row r="56" spans="1:15" ht="42" customHeight="1">
      <c r="A56" s="289" t="s">
        <v>28</v>
      </c>
      <c r="B56" s="288" t="s">
        <v>28</v>
      </c>
      <c r="C56" s="288" t="s">
        <v>28</v>
      </c>
      <c r="D56" s="288">
        <v>1</v>
      </c>
      <c r="E56" s="287" t="s">
        <v>355</v>
      </c>
      <c r="F56" s="283">
        <v>428000000</v>
      </c>
      <c r="G56" s="283">
        <v>0</v>
      </c>
      <c r="H56" s="283">
        <v>428000000</v>
      </c>
      <c r="I56" s="283">
        <v>50000000</v>
      </c>
      <c r="J56" s="283">
        <v>0</v>
      </c>
      <c r="K56" s="283">
        <v>50000000</v>
      </c>
      <c r="L56" s="283">
        <v>0</v>
      </c>
      <c r="M56" s="283">
        <v>0</v>
      </c>
      <c r="N56" s="283">
        <v>0</v>
      </c>
      <c r="O56" s="282">
        <v>50000000</v>
      </c>
    </row>
    <row r="57" spans="1:15" ht="42" customHeight="1">
      <c r="A57" s="289" t="s">
        <v>28</v>
      </c>
      <c r="B57" s="288">
        <v>4</v>
      </c>
      <c r="C57" s="288" t="s">
        <v>28</v>
      </c>
      <c r="D57" s="288" t="s">
        <v>28</v>
      </c>
      <c r="E57" s="287" t="s">
        <v>354</v>
      </c>
      <c r="F57" s="283">
        <v>440500000</v>
      </c>
      <c r="G57" s="283">
        <v>0</v>
      </c>
      <c r="H57" s="283">
        <v>440500000</v>
      </c>
      <c r="I57" s="283">
        <v>18000000</v>
      </c>
      <c r="J57" s="283">
        <v>0</v>
      </c>
      <c r="K57" s="283">
        <v>18000000</v>
      </c>
      <c r="L57" s="283">
        <v>0</v>
      </c>
      <c r="M57" s="283">
        <v>3349527</v>
      </c>
      <c r="N57" s="283">
        <v>3349527</v>
      </c>
      <c r="O57" s="282">
        <v>14650473</v>
      </c>
    </row>
    <row r="58" spans="1:15" ht="42" customHeight="1">
      <c r="A58" s="289" t="s">
        <v>28</v>
      </c>
      <c r="B58" s="288" t="s">
        <v>28</v>
      </c>
      <c r="C58" s="288">
        <v>1</v>
      </c>
      <c r="D58" s="288" t="s">
        <v>28</v>
      </c>
      <c r="E58" s="287" t="s">
        <v>353</v>
      </c>
      <c r="F58" s="283">
        <v>106500000</v>
      </c>
      <c r="G58" s="283">
        <v>0</v>
      </c>
      <c r="H58" s="283">
        <v>106500000</v>
      </c>
      <c r="I58" s="283">
        <v>14000000</v>
      </c>
      <c r="J58" s="283">
        <v>0</v>
      </c>
      <c r="K58" s="283">
        <v>14000000</v>
      </c>
      <c r="L58" s="283">
        <v>0</v>
      </c>
      <c r="M58" s="283">
        <v>0</v>
      </c>
      <c r="N58" s="283">
        <v>0</v>
      </c>
      <c r="O58" s="282">
        <v>14000000</v>
      </c>
    </row>
    <row r="59" spans="1:15" ht="50.1" customHeight="1">
      <c r="A59" s="289" t="s">
        <v>28</v>
      </c>
      <c r="B59" s="288" t="s">
        <v>28</v>
      </c>
      <c r="C59" s="288" t="s">
        <v>28</v>
      </c>
      <c r="D59" s="288">
        <v>1</v>
      </c>
      <c r="E59" s="287" t="s">
        <v>352</v>
      </c>
      <c r="F59" s="283">
        <v>106500000</v>
      </c>
      <c r="G59" s="283">
        <v>0</v>
      </c>
      <c r="H59" s="283">
        <v>106500000</v>
      </c>
      <c r="I59" s="283">
        <v>14000000</v>
      </c>
      <c r="J59" s="283">
        <v>0</v>
      </c>
      <c r="K59" s="283">
        <v>14000000</v>
      </c>
      <c r="L59" s="283">
        <v>0</v>
      </c>
      <c r="M59" s="283">
        <v>0</v>
      </c>
      <c r="N59" s="283">
        <v>0</v>
      </c>
      <c r="O59" s="282">
        <v>14000000</v>
      </c>
    </row>
    <row r="60" spans="1:15" ht="42" customHeight="1">
      <c r="A60" s="289" t="s">
        <v>28</v>
      </c>
      <c r="B60" s="288" t="s">
        <v>28</v>
      </c>
      <c r="C60" s="288">
        <v>2</v>
      </c>
      <c r="D60" s="288" t="s">
        <v>28</v>
      </c>
      <c r="E60" s="287" t="s">
        <v>351</v>
      </c>
      <c r="F60" s="283">
        <v>334000000</v>
      </c>
      <c r="G60" s="283">
        <v>0</v>
      </c>
      <c r="H60" s="283">
        <v>334000000</v>
      </c>
      <c r="I60" s="283">
        <v>4000000</v>
      </c>
      <c r="J60" s="283">
        <v>0</v>
      </c>
      <c r="K60" s="283">
        <v>4000000</v>
      </c>
      <c r="L60" s="283">
        <v>0</v>
      </c>
      <c r="M60" s="283">
        <v>3349527</v>
      </c>
      <c r="N60" s="283">
        <v>3349527</v>
      </c>
      <c r="O60" s="282">
        <v>650473</v>
      </c>
    </row>
    <row r="61" spans="1:15" ht="42" customHeight="1">
      <c r="A61" s="289" t="s">
        <v>28</v>
      </c>
      <c r="B61" s="288" t="s">
        <v>28</v>
      </c>
      <c r="C61" s="288" t="s">
        <v>28</v>
      </c>
      <c r="D61" s="288">
        <v>1</v>
      </c>
      <c r="E61" s="287" t="s">
        <v>350</v>
      </c>
      <c r="F61" s="283">
        <v>334000000</v>
      </c>
      <c r="G61" s="283">
        <v>0</v>
      </c>
      <c r="H61" s="283">
        <v>334000000</v>
      </c>
      <c r="I61" s="283">
        <v>4000000</v>
      </c>
      <c r="J61" s="283">
        <v>0</v>
      </c>
      <c r="K61" s="283">
        <v>4000000</v>
      </c>
      <c r="L61" s="283">
        <v>0</v>
      </c>
      <c r="M61" s="283">
        <v>3349527</v>
      </c>
      <c r="N61" s="283">
        <v>3349527</v>
      </c>
      <c r="O61" s="282">
        <v>650473</v>
      </c>
    </row>
    <row r="62" spans="1:15" ht="41.1" customHeight="1">
      <c r="A62" s="289" t="s">
        <v>28</v>
      </c>
      <c r="B62" s="288">
        <v>5</v>
      </c>
      <c r="C62" s="288" t="s">
        <v>28</v>
      </c>
      <c r="D62" s="288" t="s">
        <v>28</v>
      </c>
      <c r="E62" s="287" t="s">
        <v>349</v>
      </c>
      <c r="F62" s="283">
        <v>49500000</v>
      </c>
      <c r="G62" s="283">
        <v>0</v>
      </c>
      <c r="H62" s="283">
        <v>49500000</v>
      </c>
      <c r="I62" s="283">
        <v>9630000</v>
      </c>
      <c r="J62" s="283">
        <v>0</v>
      </c>
      <c r="K62" s="283">
        <v>9630000</v>
      </c>
      <c r="L62" s="283">
        <v>8795915</v>
      </c>
      <c r="M62" s="283">
        <v>0</v>
      </c>
      <c r="N62" s="283">
        <v>8795915</v>
      </c>
      <c r="O62" s="282">
        <v>834085</v>
      </c>
    </row>
    <row r="63" spans="1:15" ht="41.1" customHeight="1">
      <c r="A63" s="289" t="s">
        <v>28</v>
      </c>
      <c r="B63" s="288" t="s">
        <v>28</v>
      </c>
      <c r="C63" s="288">
        <v>1</v>
      </c>
      <c r="D63" s="288" t="s">
        <v>28</v>
      </c>
      <c r="E63" s="287" t="s">
        <v>348</v>
      </c>
      <c r="F63" s="283">
        <v>49500000</v>
      </c>
      <c r="G63" s="283">
        <v>0</v>
      </c>
      <c r="H63" s="283">
        <v>49500000</v>
      </c>
      <c r="I63" s="283">
        <v>9630000</v>
      </c>
      <c r="J63" s="283">
        <v>0</v>
      </c>
      <c r="K63" s="283">
        <v>9630000</v>
      </c>
      <c r="L63" s="283">
        <v>8795915</v>
      </c>
      <c r="M63" s="283">
        <v>0</v>
      </c>
      <c r="N63" s="283">
        <v>8795915</v>
      </c>
      <c r="O63" s="282">
        <v>834085</v>
      </c>
    </row>
    <row r="64" spans="1:15" ht="41.1" customHeight="1">
      <c r="A64" s="289" t="s">
        <v>28</v>
      </c>
      <c r="B64" s="288" t="s">
        <v>28</v>
      </c>
      <c r="C64" s="288" t="s">
        <v>28</v>
      </c>
      <c r="D64" s="288">
        <v>1</v>
      </c>
      <c r="E64" s="287" t="s">
        <v>347</v>
      </c>
      <c r="F64" s="283">
        <v>49500000</v>
      </c>
      <c r="G64" s="283">
        <v>0</v>
      </c>
      <c r="H64" s="283">
        <v>49500000</v>
      </c>
      <c r="I64" s="283">
        <v>9630000</v>
      </c>
      <c r="J64" s="283">
        <v>0</v>
      </c>
      <c r="K64" s="283">
        <v>9630000</v>
      </c>
      <c r="L64" s="283">
        <v>8795915</v>
      </c>
      <c r="M64" s="283">
        <v>0</v>
      </c>
      <c r="N64" s="283">
        <v>8795915</v>
      </c>
      <c r="O64" s="282">
        <v>834085</v>
      </c>
    </row>
    <row r="65" spans="1:15" ht="41.1" customHeight="1">
      <c r="A65" s="289">
        <v>4</v>
      </c>
      <c r="B65" s="288" t="s">
        <v>28</v>
      </c>
      <c r="C65" s="288" t="s">
        <v>28</v>
      </c>
      <c r="D65" s="288" t="s">
        <v>28</v>
      </c>
      <c r="E65" s="287" t="s">
        <v>346</v>
      </c>
      <c r="F65" s="283">
        <v>596575000</v>
      </c>
      <c r="G65" s="283">
        <v>0</v>
      </c>
      <c r="H65" s="283">
        <v>596575000</v>
      </c>
      <c r="I65" s="283">
        <v>40000000</v>
      </c>
      <c r="J65" s="283">
        <v>0</v>
      </c>
      <c r="K65" s="283">
        <v>40000000</v>
      </c>
      <c r="L65" s="283">
        <v>3467682</v>
      </c>
      <c r="M65" s="283">
        <v>8486083</v>
      </c>
      <c r="N65" s="283">
        <v>11953765</v>
      </c>
      <c r="O65" s="282">
        <v>28046235</v>
      </c>
    </row>
    <row r="66" spans="1:15" ht="41.1" customHeight="1">
      <c r="A66" s="289" t="s">
        <v>28</v>
      </c>
      <c r="B66" s="288">
        <v>1</v>
      </c>
      <c r="C66" s="288" t="s">
        <v>28</v>
      </c>
      <c r="D66" s="288" t="s">
        <v>28</v>
      </c>
      <c r="E66" s="287" t="s">
        <v>345</v>
      </c>
      <c r="F66" s="283">
        <v>596575000</v>
      </c>
      <c r="G66" s="283">
        <v>0</v>
      </c>
      <c r="H66" s="283">
        <v>596575000</v>
      </c>
      <c r="I66" s="283">
        <v>40000000</v>
      </c>
      <c r="J66" s="283">
        <v>0</v>
      </c>
      <c r="K66" s="283">
        <v>40000000</v>
      </c>
      <c r="L66" s="283">
        <v>3467682</v>
      </c>
      <c r="M66" s="283">
        <v>8486083</v>
      </c>
      <c r="N66" s="283">
        <v>11953765</v>
      </c>
      <c r="O66" s="282">
        <v>28046235</v>
      </c>
    </row>
    <row r="67" spans="1:15" ht="41.1" customHeight="1">
      <c r="A67" s="289" t="s">
        <v>28</v>
      </c>
      <c r="B67" s="288" t="s">
        <v>28</v>
      </c>
      <c r="C67" s="288">
        <v>1</v>
      </c>
      <c r="D67" s="288" t="s">
        <v>28</v>
      </c>
      <c r="E67" s="287" t="s">
        <v>344</v>
      </c>
      <c r="F67" s="283">
        <v>596575000</v>
      </c>
      <c r="G67" s="283">
        <v>0</v>
      </c>
      <c r="H67" s="283">
        <v>596575000</v>
      </c>
      <c r="I67" s="283">
        <v>40000000</v>
      </c>
      <c r="J67" s="283">
        <v>0</v>
      </c>
      <c r="K67" s="283">
        <v>40000000</v>
      </c>
      <c r="L67" s="283">
        <v>3467682</v>
      </c>
      <c r="M67" s="283">
        <v>8486083</v>
      </c>
      <c r="N67" s="283">
        <v>11953765</v>
      </c>
      <c r="O67" s="282">
        <v>28046235</v>
      </c>
    </row>
    <row r="68" spans="1:15" ht="41.1" customHeight="1">
      <c r="A68" s="289" t="s">
        <v>28</v>
      </c>
      <c r="B68" s="288" t="s">
        <v>28</v>
      </c>
      <c r="C68" s="288" t="s">
        <v>28</v>
      </c>
      <c r="D68" s="288">
        <v>1</v>
      </c>
      <c r="E68" s="287" t="s">
        <v>343</v>
      </c>
      <c r="F68" s="283">
        <v>596575000</v>
      </c>
      <c r="G68" s="283">
        <v>0</v>
      </c>
      <c r="H68" s="283">
        <v>596575000</v>
      </c>
      <c r="I68" s="283">
        <v>40000000</v>
      </c>
      <c r="J68" s="283">
        <v>0</v>
      </c>
      <c r="K68" s="283">
        <v>40000000</v>
      </c>
      <c r="L68" s="283">
        <v>3467682</v>
      </c>
      <c r="M68" s="283">
        <v>8486083</v>
      </c>
      <c r="N68" s="283">
        <v>11953765</v>
      </c>
      <c r="O68" s="282">
        <v>28046235</v>
      </c>
    </row>
    <row r="69" spans="1:15" ht="41.1" customHeight="1">
      <c r="A69" s="292">
        <v>5</v>
      </c>
      <c r="B69" s="291" t="s">
        <v>28</v>
      </c>
      <c r="C69" s="291" t="s">
        <v>28</v>
      </c>
      <c r="D69" s="291" t="s">
        <v>28</v>
      </c>
      <c r="E69" s="290" t="s">
        <v>342</v>
      </c>
      <c r="F69" s="278">
        <v>11608600000</v>
      </c>
      <c r="G69" s="278">
        <v>0</v>
      </c>
      <c r="H69" s="278">
        <v>11608600000</v>
      </c>
      <c r="I69" s="278">
        <v>895096000</v>
      </c>
      <c r="J69" s="278">
        <v>0</v>
      </c>
      <c r="K69" s="278">
        <v>895096000</v>
      </c>
      <c r="L69" s="278">
        <v>344683775</v>
      </c>
      <c r="M69" s="278">
        <v>44629000</v>
      </c>
      <c r="N69" s="278">
        <v>389312775</v>
      </c>
      <c r="O69" s="277">
        <v>505783225</v>
      </c>
    </row>
    <row r="70" spans="1:15" ht="38.1" customHeight="1">
      <c r="A70" s="289" t="s">
        <v>28</v>
      </c>
      <c r="B70" s="288">
        <v>1</v>
      </c>
      <c r="C70" s="288" t="s">
        <v>28</v>
      </c>
      <c r="D70" s="288" t="s">
        <v>28</v>
      </c>
      <c r="E70" s="287" t="s">
        <v>341</v>
      </c>
      <c r="F70" s="294">
        <v>3784970000</v>
      </c>
      <c r="G70" s="294">
        <v>0</v>
      </c>
      <c r="H70" s="294">
        <v>3784970000</v>
      </c>
      <c r="I70" s="294">
        <v>229370000</v>
      </c>
      <c r="J70" s="294">
        <v>0</v>
      </c>
      <c r="K70" s="294">
        <v>229370000</v>
      </c>
      <c r="L70" s="294">
        <v>74295975</v>
      </c>
      <c r="M70" s="294">
        <v>0</v>
      </c>
      <c r="N70" s="294">
        <v>74295975</v>
      </c>
      <c r="O70" s="293">
        <v>155074025</v>
      </c>
    </row>
    <row r="71" spans="1:15" ht="38.1" customHeight="1">
      <c r="A71" s="289" t="s">
        <v>28</v>
      </c>
      <c r="B71" s="288" t="s">
        <v>28</v>
      </c>
      <c r="C71" s="288">
        <v>1</v>
      </c>
      <c r="D71" s="288" t="s">
        <v>28</v>
      </c>
      <c r="E71" s="287" t="s">
        <v>340</v>
      </c>
      <c r="F71" s="283">
        <v>2490200000</v>
      </c>
      <c r="G71" s="283">
        <v>0</v>
      </c>
      <c r="H71" s="283">
        <v>2490200000</v>
      </c>
      <c r="I71" s="283">
        <v>213320000</v>
      </c>
      <c r="J71" s="283">
        <v>0</v>
      </c>
      <c r="K71" s="283">
        <v>213320000</v>
      </c>
      <c r="L71" s="283">
        <v>59032795</v>
      </c>
      <c r="M71" s="283">
        <v>0</v>
      </c>
      <c r="N71" s="283">
        <v>59032795</v>
      </c>
      <c r="O71" s="282">
        <v>154287205</v>
      </c>
    </row>
    <row r="72" spans="1:15" ht="38.1" customHeight="1">
      <c r="A72" s="289" t="s">
        <v>28</v>
      </c>
      <c r="B72" s="288" t="s">
        <v>28</v>
      </c>
      <c r="C72" s="288" t="s">
        <v>28</v>
      </c>
      <c r="D72" s="288">
        <v>1</v>
      </c>
      <c r="E72" s="287" t="s">
        <v>339</v>
      </c>
      <c r="F72" s="283">
        <v>75660000</v>
      </c>
      <c r="G72" s="283">
        <v>0</v>
      </c>
      <c r="H72" s="283">
        <v>75660000</v>
      </c>
      <c r="I72" s="283">
        <v>0</v>
      </c>
      <c r="J72" s="283">
        <v>0</v>
      </c>
      <c r="K72" s="283">
        <v>0</v>
      </c>
      <c r="L72" s="283">
        <v>0</v>
      </c>
      <c r="M72" s="283">
        <v>0</v>
      </c>
      <c r="N72" s="283">
        <v>0</v>
      </c>
      <c r="O72" s="282">
        <v>0</v>
      </c>
    </row>
    <row r="73" spans="1:15" ht="38.1" customHeight="1">
      <c r="A73" s="289" t="s">
        <v>28</v>
      </c>
      <c r="B73" s="288" t="s">
        <v>28</v>
      </c>
      <c r="C73" s="288" t="s">
        <v>28</v>
      </c>
      <c r="D73" s="288">
        <v>2</v>
      </c>
      <c r="E73" s="287" t="s">
        <v>338</v>
      </c>
      <c r="F73" s="283">
        <v>191972000</v>
      </c>
      <c r="G73" s="283">
        <v>0</v>
      </c>
      <c r="H73" s="283">
        <v>191972000</v>
      </c>
      <c r="I73" s="283">
        <v>93046000</v>
      </c>
      <c r="J73" s="283">
        <v>0</v>
      </c>
      <c r="K73" s="283">
        <v>93046000</v>
      </c>
      <c r="L73" s="283">
        <v>52912795</v>
      </c>
      <c r="M73" s="283">
        <v>0</v>
      </c>
      <c r="N73" s="283">
        <v>52912795</v>
      </c>
      <c r="O73" s="282">
        <v>40133205</v>
      </c>
    </row>
    <row r="74" spans="1:15" ht="50.1" customHeight="1">
      <c r="A74" s="289" t="s">
        <v>28</v>
      </c>
      <c r="B74" s="288" t="s">
        <v>28</v>
      </c>
      <c r="C74" s="288" t="s">
        <v>28</v>
      </c>
      <c r="D74" s="288">
        <v>3</v>
      </c>
      <c r="E74" s="287" t="s">
        <v>337</v>
      </c>
      <c r="F74" s="283">
        <v>2222568000</v>
      </c>
      <c r="G74" s="283">
        <v>0</v>
      </c>
      <c r="H74" s="283">
        <v>2222568000</v>
      </c>
      <c r="I74" s="283">
        <v>120274000</v>
      </c>
      <c r="J74" s="283">
        <v>0</v>
      </c>
      <c r="K74" s="283">
        <v>120274000</v>
      </c>
      <c r="L74" s="283">
        <v>6120000</v>
      </c>
      <c r="M74" s="283">
        <v>0</v>
      </c>
      <c r="N74" s="283">
        <v>6120000</v>
      </c>
      <c r="O74" s="282">
        <v>114154000</v>
      </c>
    </row>
    <row r="75" spans="1:15" ht="38.1" customHeight="1">
      <c r="A75" s="289" t="s">
        <v>28</v>
      </c>
      <c r="B75" s="288" t="s">
        <v>28</v>
      </c>
      <c r="C75" s="288">
        <v>2</v>
      </c>
      <c r="D75" s="288" t="s">
        <v>28</v>
      </c>
      <c r="E75" s="287" t="s">
        <v>336</v>
      </c>
      <c r="F75" s="283">
        <v>39887000</v>
      </c>
      <c r="G75" s="283">
        <v>0</v>
      </c>
      <c r="H75" s="283">
        <v>39887000</v>
      </c>
      <c r="I75" s="283">
        <v>16050000</v>
      </c>
      <c r="J75" s="283">
        <v>0</v>
      </c>
      <c r="K75" s="283">
        <v>16050000</v>
      </c>
      <c r="L75" s="283">
        <v>15263180</v>
      </c>
      <c r="M75" s="283">
        <v>0</v>
      </c>
      <c r="N75" s="283">
        <v>15263180</v>
      </c>
      <c r="O75" s="282">
        <v>786820</v>
      </c>
    </row>
    <row r="76" spans="1:15" ht="38.1" customHeight="1">
      <c r="A76" s="289" t="s">
        <v>28</v>
      </c>
      <c r="B76" s="288" t="s">
        <v>28</v>
      </c>
      <c r="C76" s="288" t="s">
        <v>28</v>
      </c>
      <c r="D76" s="288">
        <v>1</v>
      </c>
      <c r="E76" s="287" t="s">
        <v>335</v>
      </c>
      <c r="F76" s="283">
        <v>39887000</v>
      </c>
      <c r="G76" s="283">
        <v>0</v>
      </c>
      <c r="H76" s="283">
        <v>39887000</v>
      </c>
      <c r="I76" s="283">
        <v>16050000</v>
      </c>
      <c r="J76" s="283">
        <v>0</v>
      </c>
      <c r="K76" s="283">
        <v>16050000</v>
      </c>
      <c r="L76" s="283">
        <v>15263180</v>
      </c>
      <c r="M76" s="283">
        <v>0</v>
      </c>
      <c r="N76" s="283">
        <v>15263180</v>
      </c>
      <c r="O76" s="282">
        <v>786820</v>
      </c>
    </row>
    <row r="77" spans="1:15" ht="50.1" customHeight="1">
      <c r="A77" s="289" t="s">
        <v>28</v>
      </c>
      <c r="B77" s="288" t="s">
        <v>28</v>
      </c>
      <c r="C77" s="288">
        <v>3</v>
      </c>
      <c r="D77" s="288" t="s">
        <v>28</v>
      </c>
      <c r="E77" s="287" t="s">
        <v>334</v>
      </c>
      <c r="F77" s="283">
        <v>1254883000</v>
      </c>
      <c r="G77" s="283">
        <v>0</v>
      </c>
      <c r="H77" s="283">
        <v>1254883000</v>
      </c>
      <c r="I77" s="283">
        <v>0</v>
      </c>
      <c r="J77" s="283">
        <v>0</v>
      </c>
      <c r="K77" s="283">
        <v>0</v>
      </c>
      <c r="L77" s="283">
        <v>0</v>
      </c>
      <c r="M77" s="283">
        <v>0</v>
      </c>
      <c r="N77" s="283">
        <v>0</v>
      </c>
      <c r="O77" s="282">
        <v>0</v>
      </c>
    </row>
    <row r="78" spans="1:15" ht="38.1" customHeight="1">
      <c r="A78" s="289" t="s">
        <v>28</v>
      </c>
      <c r="B78" s="288">
        <v>2</v>
      </c>
      <c r="C78" s="288" t="s">
        <v>28</v>
      </c>
      <c r="D78" s="288" t="s">
        <v>28</v>
      </c>
      <c r="E78" s="287" t="s">
        <v>333</v>
      </c>
      <c r="F78" s="283">
        <v>4088094000</v>
      </c>
      <c r="G78" s="283">
        <v>0</v>
      </c>
      <c r="H78" s="283">
        <v>4088094000</v>
      </c>
      <c r="I78" s="283">
        <v>269776000</v>
      </c>
      <c r="J78" s="283">
        <v>0</v>
      </c>
      <c r="K78" s="283">
        <v>269776000</v>
      </c>
      <c r="L78" s="283">
        <v>269773000</v>
      </c>
      <c r="M78" s="283">
        <v>0</v>
      </c>
      <c r="N78" s="283">
        <v>269773000</v>
      </c>
      <c r="O78" s="282">
        <v>3000</v>
      </c>
    </row>
    <row r="79" spans="1:15" ht="38.1" customHeight="1">
      <c r="A79" s="289" t="s">
        <v>28</v>
      </c>
      <c r="B79" s="288" t="s">
        <v>28</v>
      </c>
      <c r="C79" s="288">
        <v>1</v>
      </c>
      <c r="D79" s="288" t="s">
        <v>28</v>
      </c>
      <c r="E79" s="287" t="s">
        <v>332</v>
      </c>
      <c r="F79" s="283">
        <v>999994000</v>
      </c>
      <c r="G79" s="283">
        <v>0</v>
      </c>
      <c r="H79" s="283">
        <v>999994000</v>
      </c>
      <c r="I79" s="283">
        <v>25726000</v>
      </c>
      <c r="J79" s="283">
        <v>0</v>
      </c>
      <c r="K79" s="283">
        <v>25726000</v>
      </c>
      <c r="L79" s="283">
        <v>25726000</v>
      </c>
      <c r="M79" s="283">
        <v>0</v>
      </c>
      <c r="N79" s="283">
        <v>25726000</v>
      </c>
      <c r="O79" s="282">
        <v>0</v>
      </c>
    </row>
    <row r="80" spans="1:15" ht="50.1" customHeight="1">
      <c r="A80" s="289" t="s">
        <v>28</v>
      </c>
      <c r="B80" s="288" t="s">
        <v>28</v>
      </c>
      <c r="C80" s="288" t="s">
        <v>28</v>
      </c>
      <c r="D80" s="288">
        <v>1</v>
      </c>
      <c r="E80" s="287" t="s">
        <v>331</v>
      </c>
      <c r="F80" s="283">
        <v>999994000</v>
      </c>
      <c r="G80" s="283">
        <v>0</v>
      </c>
      <c r="H80" s="283">
        <v>999994000</v>
      </c>
      <c r="I80" s="283">
        <v>25726000</v>
      </c>
      <c r="J80" s="283">
        <v>0</v>
      </c>
      <c r="K80" s="283">
        <v>25726000</v>
      </c>
      <c r="L80" s="283">
        <v>25726000</v>
      </c>
      <c r="M80" s="283">
        <v>0</v>
      </c>
      <c r="N80" s="283">
        <v>25726000</v>
      </c>
      <c r="O80" s="282">
        <v>0</v>
      </c>
    </row>
    <row r="81" spans="1:15" ht="38.1" customHeight="1">
      <c r="A81" s="289" t="s">
        <v>28</v>
      </c>
      <c r="B81" s="288" t="s">
        <v>28</v>
      </c>
      <c r="C81" s="288">
        <v>2</v>
      </c>
      <c r="D81" s="288" t="s">
        <v>28</v>
      </c>
      <c r="E81" s="287" t="s">
        <v>330</v>
      </c>
      <c r="F81" s="283">
        <v>839100000</v>
      </c>
      <c r="G81" s="283">
        <v>0</v>
      </c>
      <c r="H81" s="283">
        <v>839100000</v>
      </c>
      <c r="I81" s="283">
        <v>144050000</v>
      </c>
      <c r="J81" s="283">
        <v>0</v>
      </c>
      <c r="K81" s="283">
        <v>144050000</v>
      </c>
      <c r="L81" s="283">
        <v>144047000</v>
      </c>
      <c r="M81" s="283">
        <v>0</v>
      </c>
      <c r="N81" s="283">
        <v>144047000</v>
      </c>
      <c r="O81" s="282">
        <v>3000</v>
      </c>
    </row>
    <row r="82" spans="1:15" ht="38.1" customHeight="1">
      <c r="A82" s="289" t="s">
        <v>28</v>
      </c>
      <c r="B82" s="288" t="s">
        <v>28</v>
      </c>
      <c r="C82" s="288" t="s">
        <v>28</v>
      </c>
      <c r="D82" s="288">
        <v>1</v>
      </c>
      <c r="E82" s="287" t="s">
        <v>329</v>
      </c>
      <c r="F82" s="283">
        <v>839100000</v>
      </c>
      <c r="G82" s="283">
        <v>0</v>
      </c>
      <c r="H82" s="283">
        <v>839100000</v>
      </c>
      <c r="I82" s="283">
        <v>144050000</v>
      </c>
      <c r="J82" s="283">
        <v>0</v>
      </c>
      <c r="K82" s="283">
        <v>144050000</v>
      </c>
      <c r="L82" s="283">
        <v>144047000</v>
      </c>
      <c r="M82" s="283">
        <v>0</v>
      </c>
      <c r="N82" s="283">
        <v>144047000</v>
      </c>
      <c r="O82" s="282">
        <v>3000</v>
      </c>
    </row>
    <row r="83" spans="1:15" ht="50.1" customHeight="1">
      <c r="A83" s="289" t="s">
        <v>28</v>
      </c>
      <c r="B83" s="288" t="s">
        <v>28</v>
      </c>
      <c r="C83" s="288">
        <v>3</v>
      </c>
      <c r="D83" s="288" t="s">
        <v>28</v>
      </c>
      <c r="E83" s="287" t="s">
        <v>328</v>
      </c>
      <c r="F83" s="283">
        <v>1170000000</v>
      </c>
      <c r="G83" s="283">
        <v>0</v>
      </c>
      <c r="H83" s="283">
        <v>1170000000</v>
      </c>
      <c r="I83" s="283">
        <v>100000000</v>
      </c>
      <c r="J83" s="283">
        <v>0</v>
      </c>
      <c r="K83" s="283">
        <v>100000000</v>
      </c>
      <c r="L83" s="283">
        <v>100000000</v>
      </c>
      <c r="M83" s="283">
        <v>0</v>
      </c>
      <c r="N83" s="283">
        <v>100000000</v>
      </c>
      <c r="O83" s="282">
        <v>0</v>
      </c>
    </row>
    <row r="84" spans="1:15" ht="50.1" customHeight="1">
      <c r="A84" s="289" t="s">
        <v>28</v>
      </c>
      <c r="B84" s="288" t="s">
        <v>28</v>
      </c>
      <c r="C84" s="288">
        <v>4</v>
      </c>
      <c r="D84" s="288" t="s">
        <v>28</v>
      </c>
      <c r="E84" s="287" t="s">
        <v>327</v>
      </c>
      <c r="F84" s="283">
        <v>1079000000</v>
      </c>
      <c r="G84" s="283">
        <v>0</v>
      </c>
      <c r="H84" s="283">
        <v>1079000000</v>
      </c>
      <c r="I84" s="283">
        <v>0</v>
      </c>
      <c r="J84" s="283">
        <v>0</v>
      </c>
      <c r="K84" s="283">
        <v>0</v>
      </c>
      <c r="L84" s="283">
        <v>0</v>
      </c>
      <c r="M84" s="283">
        <v>0</v>
      </c>
      <c r="N84" s="283">
        <v>0</v>
      </c>
      <c r="O84" s="282">
        <v>0</v>
      </c>
    </row>
    <row r="85" spans="1:15" ht="42" customHeight="1">
      <c r="A85" s="292" t="s">
        <v>28</v>
      </c>
      <c r="B85" s="291">
        <v>3</v>
      </c>
      <c r="C85" s="291" t="s">
        <v>28</v>
      </c>
      <c r="D85" s="291" t="s">
        <v>28</v>
      </c>
      <c r="E85" s="290" t="s">
        <v>326</v>
      </c>
      <c r="F85" s="278">
        <v>3723800000</v>
      </c>
      <c r="G85" s="278">
        <v>0</v>
      </c>
      <c r="H85" s="278">
        <v>3723800000</v>
      </c>
      <c r="I85" s="278">
        <v>389900000</v>
      </c>
      <c r="J85" s="278">
        <v>0</v>
      </c>
      <c r="K85" s="278">
        <v>389900000</v>
      </c>
      <c r="L85" s="278">
        <v>0</v>
      </c>
      <c r="M85" s="278">
        <v>44629000</v>
      </c>
      <c r="N85" s="278">
        <v>44629000</v>
      </c>
      <c r="O85" s="277">
        <v>345271000</v>
      </c>
    </row>
    <row r="86" spans="1:15" ht="42" customHeight="1">
      <c r="A86" s="289" t="s">
        <v>28</v>
      </c>
      <c r="B86" s="288" t="s">
        <v>28</v>
      </c>
      <c r="C86" s="288">
        <v>1</v>
      </c>
      <c r="D86" s="288" t="s">
        <v>28</v>
      </c>
      <c r="E86" s="287" t="s">
        <v>325</v>
      </c>
      <c r="F86" s="294">
        <v>179800000</v>
      </c>
      <c r="G86" s="294">
        <v>0</v>
      </c>
      <c r="H86" s="294">
        <v>179800000</v>
      </c>
      <c r="I86" s="294">
        <v>89900000</v>
      </c>
      <c r="J86" s="294">
        <v>0</v>
      </c>
      <c r="K86" s="294">
        <v>89900000</v>
      </c>
      <c r="L86" s="294">
        <v>0</v>
      </c>
      <c r="M86" s="294">
        <v>44629000</v>
      </c>
      <c r="N86" s="294">
        <v>44629000</v>
      </c>
      <c r="O86" s="293">
        <v>45271000</v>
      </c>
    </row>
    <row r="87" spans="1:15" ht="42" customHeight="1">
      <c r="A87" s="289" t="s">
        <v>28</v>
      </c>
      <c r="B87" s="288" t="s">
        <v>28</v>
      </c>
      <c r="C87" s="288" t="s">
        <v>28</v>
      </c>
      <c r="D87" s="288">
        <v>1</v>
      </c>
      <c r="E87" s="287" t="s">
        <v>324</v>
      </c>
      <c r="F87" s="283">
        <v>179800000</v>
      </c>
      <c r="G87" s="283">
        <v>0</v>
      </c>
      <c r="H87" s="283">
        <v>179800000</v>
      </c>
      <c r="I87" s="283">
        <v>89900000</v>
      </c>
      <c r="J87" s="283">
        <v>0</v>
      </c>
      <c r="K87" s="283">
        <v>89900000</v>
      </c>
      <c r="L87" s="283">
        <v>0</v>
      </c>
      <c r="M87" s="283">
        <v>44629000</v>
      </c>
      <c r="N87" s="283">
        <v>44629000</v>
      </c>
      <c r="O87" s="282">
        <v>45271000</v>
      </c>
    </row>
    <row r="88" spans="1:15" ht="42" customHeight="1">
      <c r="A88" s="289" t="s">
        <v>28</v>
      </c>
      <c r="B88" s="288" t="s">
        <v>28</v>
      </c>
      <c r="C88" s="288">
        <v>2</v>
      </c>
      <c r="D88" s="288" t="s">
        <v>28</v>
      </c>
      <c r="E88" s="287" t="s">
        <v>323</v>
      </c>
      <c r="F88" s="283">
        <v>3544000000</v>
      </c>
      <c r="G88" s="283">
        <v>0</v>
      </c>
      <c r="H88" s="283">
        <v>3544000000</v>
      </c>
      <c r="I88" s="283">
        <v>300000000</v>
      </c>
      <c r="J88" s="283">
        <v>0</v>
      </c>
      <c r="K88" s="283">
        <v>300000000</v>
      </c>
      <c r="L88" s="283">
        <v>0</v>
      </c>
      <c r="M88" s="283">
        <v>0</v>
      </c>
      <c r="N88" s="283">
        <v>0</v>
      </c>
      <c r="O88" s="282">
        <v>300000000</v>
      </c>
    </row>
    <row r="89" spans="1:15" ht="42" customHeight="1">
      <c r="A89" s="289" t="s">
        <v>28</v>
      </c>
      <c r="B89" s="288" t="s">
        <v>28</v>
      </c>
      <c r="C89" s="288" t="s">
        <v>28</v>
      </c>
      <c r="D89" s="288">
        <v>1</v>
      </c>
      <c r="E89" s="287" t="s">
        <v>322</v>
      </c>
      <c r="F89" s="283">
        <v>3544000000</v>
      </c>
      <c r="G89" s="283">
        <v>0</v>
      </c>
      <c r="H89" s="283">
        <v>3544000000</v>
      </c>
      <c r="I89" s="283">
        <v>300000000</v>
      </c>
      <c r="J89" s="283">
        <v>0</v>
      </c>
      <c r="K89" s="283">
        <v>300000000</v>
      </c>
      <c r="L89" s="283">
        <v>0</v>
      </c>
      <c r="M89" s="283">
        <v>0</v>
      </c>
      <c r="N89" s="283">
        <v>0</v>
      </c>
      <c r="O89" s="282">
        <v>300000000</v>
      </c>
    </row>
    <row r="90" spans="1:15" ht="42" customHeight="1">
      <c r="A90" s="289" t="s">
        <v>28</v>
      </c>
      <c r="B90" s="288">
        <v>4</v>
      </c>
      <c r="C90" s="288" t="s">
        <v>28</v>
      </c>
      <c r="D90" s="288" t="s">
        <v>28</v>
      </c>
      <c r="E90" s="287" t="s">
        <v>321</v>
      </c>
      <c r="F90" s="283">
        <v>980000</v>
      </c>
      <c r="G90" s="283">
        <v>0</v>
      </c>
      <c r="H90" s="283">
        <v>980000</v>
      </c>
      <c r="I90" s="283">
        <v>525000</v>
      </c>
      <c r="J90" s="283">
        <v>0</v>
      </c>
      <c r="K90" s="283">
        <v>525000</v>
      </c>
      <c r="L90" s="283">
        <v>525000</v>
      </c>
      <c r="M90" s="283">
        <v>0</v>
      </c>
      <c r="N90" s="283">
        <v>525000</v>
      </c>
      <c r="O90" s="282">
        <v>0</v>
      </c>
    </row>
    <row r="91" spans="1:15" ht="42" customHeight="1">
      <c r="A91" s="289" t="s">
        <v>28</v>
      </c>
      <c r="B91" s="288" t="s">
        <v>28</v>
      </c>
      <c r="C91" s="288">
        <v>1</v>
      </c>
      <c r="D91" s="288" t="s">
        <v>28</v>
      </c>
      <c r="E91" s="287" t="s">
        <v>320</v>
      </c>
      <c r="F91" s="283">
        <v>980000</v>
      </c>
      <c r="G91" s="283">
        <v>0</v>
      </c>
      <c r="H91" s="283">
        <v>980000</v>
      </c>
      <c r="I91" s="283">
        <v>525000</v>
      </c>
      <c r="J91" s="283">
        <v>0</v>
      </c>
      <c r="K91" s="283">
        <v>525000</v>
      </c>
      <c r="L91" s="283">
        <v>525000</v>
      </c>
      <c r="M91" s="283">
        <v>0</v>
      </c>
      <c r="N91" s="283">
        <v>525000</v>
      </c>
      <c r="O91" s="282">
        <v>0</v>
      </c>
    </row>
    <row r="92" spans="1:15" ht="42" customHeight="1">
      <c r="A92" s="289" t="s">
        <v>28</v>
      </c>
      <c r="B92" s="288" t="s">
        <v>28</v>
      </c>
      <c r="C92" s="288" t="s">
        <v>28</v>
      </c>
      <c r="D92" s="288">
        <v>1</v>
      </c>
      <c r="E92" s="287" t="s">
        <v>319</v>
      </c>
      <c r="F92" s="283">
        <v>980000</v>
      </c>
      <c r="G92" s="283">
        <v>0</v>
      </c>
      <c r="H92" s="283">
        <v>980000</v>
      </c>
      <c r="I92" s="283">
        <v>525000</v>
      </c>
      <c r="J92" s="283">
        <v>0</v>
      </c>
      <c r="K92" s="283">
        <v>525000</v>
      </c>
      <c r="L92" s="283">
        <v>525000</v>
      </c>
      <c r="M92" s="283">
        <v>0</v>
      </c>
      <c r="N92" s="283">
        <v>525000</v>
      </c>
      <c r="O92" s="282">
        <v>0</v>
      </c>
    </row>
    <row r="93" spans="1:15" ht="42" customHeight="1">
      <c r="A93" s="289" t="s">
        <v>28</v>
      </c>
      <c r="B93" s="288">
        <v>5</v>
      </c>
      <c r="C93" s="288" t="s">
        <v>28</v>
      </c>
      <c r="D93" s="288" t="s">
        <v>28</v>
      </c>
      <c r="E93" s="287" t="s">
        <v>318</v>
      </c>
      <c r="F93" s="283">
        <v>10756000</v>
      </c>
      <c r="G93" s="283">
        <v>0</v>
      </c>
      <c r="H93" s="283">
        <v>10756000</v>
      </c>
      <c r="I93" s="283">
        <v>5525000</v>
      </c>
      <c r="J93" s="283">
        <v>0</v>
      </c>
      <c r="K93" s="283">
        <v>5525000</v>
      </c>
      <c r="L93" s="283">
        <v>89800</v>
      </c>
      <c r="M93" s="283">
        <v>0</v>
      </c>
      <c r="N93" s="283">
        <v>89800</v>
      </c>
      <c r="O93" s="282">
        <v>5435200</v>
      </c>
    </row>
    <row r="94" spans="1:15" ht="42" customHeight="1">
      <c r="A94" s="289" t="s">
        <v>28</v>
      </c>
      <c r="B94" s="288" t="s">
        <v>28</v>
      </c>
      <c r="C94" s="288">
        <v>1</v>
      </c>
      <c r="D94" s="288" t="s">
        <v>28</v>
      </c>
      <c r="E94" s="287" t="s">
        <v>317</v>
      </c>
      <c r="F94" s="283">
        <v>10756000</v>
      </c>
      <c r="G94" s="283">
        <v>0</v>
      </c>
      <c r="H94" s="283">
        <v>10756000</v>
      </c>
      <c r="I94" s="283">
        <v>5525000</v>
      </c>
      <c r="J94" s="283">
        <v>0</v>
      </c>
      <c r="K94" s="283">
        <v>5525000</v>
      </c>
      <c r="L94" s="283">
        <v>89800</v>
      </c>
      <c r="M94" s="283">
        <v>0</v>
      </c>
      <c r="N94" s="283">
        <v>89800</v>
      </c>
      <c r="O94" s="282">
        <v>5435200</v>
      </c>
    </row>
    <row r="95" spans="1:15" ht="42" customHeight="1">
      <c r="A95" s="289" t="s">
        <v>28</v>
      </c>
      <c r="B95" s="288" t="s">
        <v>28</v>
      </c>
      <c r="C95" s="288" t="s">
        <v>28</v>
      </c>
      <c r="D95" s="288">
        <v>1</v>
      </c>
      <c r="E95" s="287" t="s">
        <v>316</v>
      </c>
      <c r="F95" s="283">
        <v>10756000</v>
      </c>
      <c r="G95" s="283">
        <v>0</v>
      </c>
      <c r="H95" s="283">
        <v>10756000</v>
      </c>
      <c r="I95" s="283">
        <v>5525000</v>
      </c>
      <c r="J95" s="283">
        <v>0</v>
      </c>
      <c r="K95" s="283">
        <v>5525000</v>
      </c>
      <c r="L95" s="283">
        <v>89800</v>
      </c>
      <c r="M95" s="283">
        <v>0</v>
      </c>
      <c r="N95" s="283">
        <v>89800</v>
      </c>
      <c r="O95" s="282">
        <v>5435200</v>
      </c>
    </row>
    <row r="96" spans="1:15" ht="42" customHeight="1">
      <c r="A96" s="289">
        <v>6</v>
      </c>
      <c r="B96" s="288" t="s">
        <v>28</v>
      </c>
      <c r="C96" s="288" t="s">
        <v>28</v>
      </c>
      <c r="D96" s="288" t="s">
        <v>28</v>
      </c>
      <c r="E96" s="287" t="s">
        <v>315</v>
      </c>
      <c r="F96" s="283">
        <v>19800000</v>
      </c>
      <c r="G96" s="283">
        <v>0</v>
      </c>
      <c r="H96" s="283">
        <v>19800000</v>
      </c>
      <c r="I96" s="283">
        <v>0</v>
      </c>
      <c r="J96" s="283">
        <v>0</v>
      </c>
      <c r="K96" s="283">
        <v>0</v>
      </c>
      <c r="L96" s="283">
        <v>0</v>
      </c>
      <c r="M96" s="283">
        <v>0</v>
      </c>
      <c r="N96" s="283">
        <v>0</v>
      </c>
      <c r="O96" s="282">
        <v>0</v>
      </c>
    </row>
    <row r="97" spans="1:15" ht="42" customHeight="1">
      <c r="A97" s="289" t="s">
        <v>28</v>
      </c>
      <c r="B97" s="288">
        <v>1</v>
      </c>
      <c r="C97" s="288" t="s">
        <v>28</v>
      </c>
      <c r="D97" s="288" t="s">
        <v>28</v>
      </c>
      <c r="E97" s="287" t="s">
        <v>314</v>
      </c>
      <c r="F97" s="283">
        <v>19800000</v>
      </c>
      <c r="G97" s="283">
        <v>0</v>
      </c>
      <c r="H97" s="283">
        <v>19800000</v>
      </c>
      <c r="I97" s="283">
        <v>0</v>
      </c>
      <c r="J97" s="283">
        <v>0</v>
      </c>
      <c r="K97" s="283">
        <v>0</v>
      </c>
      <c r="L97" s="283">
        <v>0</v>
      </c>
      <c r="M97" s="283">
        <v>0</v>
      </c>
      <c r="N97" s="283">
        <v>0</v>
      </c>
      <c r="O97" s="282">
        <v>0</v>
      </c>
    </row>
    <row r="98" spans="1:15" ht="42" customHeight="1">
      <c r="A98" s="289" t="s">
        <v>28</v>
      </c>
      <c r="B98" s="288" t="s">
        <v>28</v>
      </c>
      <c r="C98" s="288">
        <v>1</v>
      </c>
      <c r="D98" s="288" t="s">
        <v>28</v>
      </c>
      <c r="E98" s="287" t="s">
        <v>313</v>
      </c>
      <c r="F98" s="283">
        <v>19800000</v>
      </c>
      <c r="G98" s="283">
        <v>0</v>
      </c>
      <c r="H98" s="283">
        <v>19800000</v>
      </c>
      <c r="I98" s="283">
        <v>0</v>
      </c>
      <c r="J98" s="283">
        <v>0</v>
      </c>
      <c r="K98" s="283">
        <v>0</v>
      </c>
      <c r="L98" s="283">
        <v>0</v>
      </c>
      <c r="M98" s="283">
        <v>0</v>
      </c>
      <c r="N98" s="283">
        <v>0</v>
      </c>
      <c r="O98" s="282">
        <v>0</v>
      </c>
    </row>
    <row r="99" spans="1:15" ht="42" customHeight="1">
      <c r="A99" s="289" t="s">
        <v>28</v>
      </c>
      <c r="B99" s="288" t="s">
        <v>28</v>
      </c>
      <c r="C99" s="288" t="s">
        <v>28</v>
      </c>
      <c r="D99" s="288">
        <v>1</v>
      </c>
      <c r="E99" s="287" t="s">
        <v>312</v>
      </c>
      <c r="F99" s="283">
        <v>19800000</v>
      </c>
      <c r="G99" s="283">
        <v>0</v>
      </c>
      <c r="H99" s="283">
        <v>19800000</v>
      </c>
      <c r="I99" s="283">
        <v>0</v>
      </c>
      <c r="J99" s="283">
        <v>0</v>
      </c>
      <c r="K99" s="283">
        <v>0</v>
      </c>
      <c r="L99" s="283">
        <v>0</v>
      </c>
      <c r="M99" s="283">
        <v>0</v>
      </c>
      <c r="N99" s="283">
        <v>0</v>
      </c>
      <c r="O99" s="282">
        <v>0</v>
      </c>
    </row>
    <row r="100" spans="1:15" ht="42" customHeight="1">
      <c r="A100" s="289">
        <v>7</v>
      </c>
      <c r="B100" s="288" t="s">
        <v>28</v>
      </c>
      <c r="C100" s="288" t="s">
        <v>28</v>
      </c>
      <c r="D100" s="288" t="s">
        <v>28</v>
      </c>
      <c r="E100" s="287" t="s">
        <v>311</v>
      </c>
      <c r="F100" s="283">
        <v>30155622000</v>
      </c>
      <c r="G100" s="283">
        <v>0</v>
      </c>
      <c r="H100" s="283">
        <v>30155622000</v>
      </c>
      <c r="I100" s="283">
        <v>8737000000</v>
      </c>
      <c r="J100" s="283">
        <v>0</v>
      </c>
      <c r="K100" s="283">
        <v>8737000000</v>
      </c>
      <c r="L100" s="283">
        <v>994707742</v>
      </c>
      <c r="M100" s="283">
        <v>58500418</v>
      </c>
      <c r="N100" s="283">
        <v>1053208160</v>
      </c>
      <c r="O100" s="282">
        <v>7683791840</v>
      </c>
    </row>
    <row r="101" spans="1:15" ht="42" customHeight="1">
      <c r="A101" s="292" t="s">
        <v>28</v>
      </c>
      <c r="B101" s="291">
        <v>1</v>
      </c>
      <c r="C101" s="291" t="s">
        <v>28</v>
      </c>
      <c r="D101" s="291" t="s">
        <v>28</v>
      </c>
      <c r="E101" s="290" t="s">
        <v>310</v>
      </c>
      <c r="F101" s="278">
        <v>980290000</v>
      </c>
      <c r="G101" s="278">
        <v>0</v>
      </c>
      <c r="H101" s="278">
        <v>980290000</v>
      </c>
      <c r="I101" s="278">
        <v>229000000</v>
      </c>
      <c r="J101" s="278">
        <v>0</v>
      </c>
      <c r="K101" s="278">
        <v>229000000</v>
      </c>
      <c r="L101" s="278">
        <v>200000000</v>
      </c>
      <c r="M101" s="278">
        <v>0</v>
      </c>
      <c r="N101" s="278">
        <v>200000000</v>
      </c>
      <c r="O101" s="277">
        <v>29000000</v>
      </c>
    </row>
    <row r="102" spans="1:15" ht="42" customHeight="1">
      <c r="A102" s="289" t="s">
        <v>28</v>
      </c>
      <c r="B102" s="288" t="s">
        <v>28</v>
      </c>
      <c r="C102" s="288">
        <v>1</v>
      </c>
      <c r="D102" s="288" t="s">
        <v>28</v>
      </c>
      <c r="E102" s="287" t="s">
        <v>309</v>
      </c>
      <c r="F102" s="294">
        <v>481290000</v>
      </c>
      <c r="G102" s="294">
        <v>0</v>
      </c>
      <c r="H102" s="294">
        <v>481290000</v>
      </c>
      <c r="I102" s="294">
        <v>200000000</v>
      </c>
      <c r="J102" s="294">
        <v>0</v>
      </c>
      <c r="K102" s="294">
        <v>200000000</v>
      </c>
      <c r="L102" s="294">
        <v>200000000</v>
      </c>
      <c r="M102" s="294">
        <v>0</v>
      </c>
      <c r="N102" s="294">
        <v>200000000</v>
      </c>
      <c r="O102" s="293">
        <v>0</v>
      </c>
    </row>
    <row r="103" spans="1:15" ht="42" customHeight="1">
      <c r="A103" s="289" t="s">
        <v>28</v>
      </c>
      <c r="B103" s="288" t="s">
        <v>28</v>
      </c>
      <c r="C103" s="288" t="s">
        <v>28</v>
      </c>
      <c r="D103" s="288">
        <v>1</v>
      </c>
      <c r="E103" s="287" t="s">
        <v>308</v>
      </c>
      <c r="F103" s="283">
        <v>41290000</v>
      </c>
      <c r="G103" s="283">
        <v>0</v>
      </c>
      <c r="H103" s="283">
        <v>41290000</v>
      </c>
      <c r="I103" s="283">
        <v>0</v>
      </c>
      <c r="J103" s="283">
        <v>0</v>
      </c>
      <c r="K103" s="283">
        <v>0</v>
      </c>
      <c r="L103" s="283">
        <v>0</v>
      </c>
      <c r="M103" s="283">
        <v>0</v>
      </c>
      <c r="N103" s="283">
        <v>0</v>
      </c>
      <c r="O103" s="282">
        <v>0</v>
      </c>
    </row>
    <row r="104" spans="1:15" ht="50.1" customHeight="1">
      <c r="A104" s="289" t="s">
        <v>28</v>
      </c>
      <c r="B104" s="288" t="s">
        <v>28</v>
      </c>
      <c r="C104" s="288" t="s">
        <v>28</v>
      </c>
      <c r="D104" s="288">
        <v>2</v>
      </c>
      <c r="E104" s="287" t="s">
        <v>307</v>
      </c>
      <c r="F104" s="283">
        <v>40000000</v>
      </c>
      <c r="G104" s="283">
        <v>0</v>
      </c>
      <c r="H104" s="283">
        <v>40000000</v>
      </c>
      <c r="I104" s="283">
        <v>0</v>
      </c>
      <c r="J104" s="283">
        <v>0</v>
      </c>
      <c r="K104" s="283">
        <v>0</v>
      </c>
      <c r="L104" s="283">
        <v>0</v>
      </c>
      <c r="M104" s="283">
        <v>0</v>
      </c>
      <c r="N104" s="283">
        <v>0</v>
      </c>
      <c r="O104" s="282">
        <v>0</v>
      </c>
    </row>
    <row r="105" spans="1:15" ht="50.1" customHeight="1">
      <c r="A105" s="289" t="s">
        <v>28</v>
      </c>
      <c r="B105" s="288" t="s">
        <v>28</v>
      </c>
      <c r="C105" s="288" t="s">
        <v>28</v>
      </c>
      <c r="D105" s="288">
        <v>3</v>
      </c>
      <c r="E105" s="287" t="s">
        <v>306</v>
      </c>
      <c r="F105" s="283">
        <v>400000000</v>
      </c>
      <c r="G105" s="283">
        <v>0</v>
      </c>
      <c r="H105" s="283">
        <v>400000000</v>
      </c>
      <c r="I105" s="283">
        <v>200000000</v>
      </c>
      <c r="J105" s="283">
        <v>0</v>
      </c>
      <c r="K105" s="283">
        <v>200000000</v>
      </c>
      <c r="L105" s="283">
        <v>200000000</v>
      </c>
      <c r="M105" s="283">
        <v>0</v>
      </c>
      <c r="N105" s="283">
        <v>200000000</v>
      </c>
      <c r="O105" s="282">
        <v>0</v>
      </c>
    </row>
    <row r="106" spans="1:15" ht="42" customHeight="1">
      <c r="A106" s="289" t="s">
        <v>28</v>
      </c>
      <c r="B106" s="288" t="s">
        <v>28</v>
      </c>
      <c r="C106" s="288">
        <v>2</v>
      </c>
      <c r="D106" s="288" t="s">
        <v>28</v>
      </c>
      <c r="E106" s="287" t="s">
        <v>305</v>
      </c>
      <c r="F106" s="283">
        <v>499000000</v>
      </c>
      <c r="G106" s="283">
        <v>0</v>
      </c>
      <c r="H106" s="283">
        <v>499000000</v>
      </c>
      <c r="I106" s="283">
        <v>29000000</v>
      </c>
      <c r="J106" s="283">
        <v>0</v>
      </c>
      <c r="K106" s="283">
        <v>29000000</v>
      </c>
      <c r="L106" s="283">
        <v>0</v>
      </c>
      <c r="M106" s="283">
        <v>0</v>
      </c>
      <c r="N106" s="283">
        <v>0</v>
      </c>
      <c r="O106" s="282">
        <v>29000000</v>
      </c>
    </row>
    <row r="107" spans="1:15" ht="42" customHeight="1">
      <c r="A107" s="289" t="s">
        <v>28</v>
      </c>
      <c r="B107" s="288" t="s">
        <v>28</v>
      </c>
      <c r="C107" s="288" t="s">
        <v>28</v>
      </c>
      <c r="D107" s="288">
        <v>1</v>
      </c>
      <c r="E107" s="287" t="s">
        <v>304</v>
      </c>
      <c r="F107" s="283">
        <v>499000000</v>
      </c>
      <c r="G107" s="283">
        <v>0</v>
      </c>
      <c r="H107" s="283">
        <v>499000000</v>
      </c>
      <c r="I107" s="283">
        <v>29000000</v>
      </c>
      <c r="J107" s="283">
        <v>0</v>
      </c>
      <c r="K107" s="283">
        <v>29000000</v>
      </c>
      <c r="L107" s="283">
        <v>0</v>
      </c>
      <c r="M107" s="283">
        <v>0</v>
      </c>
      <c r="N107" s="283">
        <v>0</v>
      </c>
      <c r="O107" s="282">
        <v>29000000</v>
      </c>
    </row>
    <row r="108" spans="1:15" ht="41.1" customHeight="1">
      <c r="A108" s="289" t="s">
        <v>28</v>
      </c>
      <c r="B108" s="288">
        <v>2</v>
      </c>
      <c r="C108" s="288" t="s">
        <v>28</v>
      </c>
      <c r="D108" s="288" t="s">
        <v>28</v>
      </c>
      <c r="E108" s="287" t="s">
        <v>303</v>
      </c>
      <c r="F108" s="283">
        <v>6634000000</v>
      </c>
      <c r="G108" s="283">
        <v>0</v>
      </c>
      <c r="H108" s="283">
        <v>6634000000</v>
      </c>
      <c r="I108" s="283">
        <v>18000000</v>
      </c>
      <c r="J108" s="283">
        <v>0</v>
      </c>
      <c r="K108" s="283">
        <v>18000000</v>
      </c>
      <c r="L108" s="283">
        <v>11613393</v>
      </c>
      <c r="M108" s="283">
        <v>0</v>
      </c>
      <c r="N108" s="283">
        <v>11613393</v>
      </c>
      <c r="O108" s="282">
        <v>6386607</v>
      </c>
    </row>
    <row r="109" spans="1:15" ht="41.1" customHeight="1">
      <c r="A109" s="289" t="s">
        <v>28</v>
      </c>
      <c r="B109" s="288" t="s">
        <v>28</v>
      </c>
      <c r="C109" s="288">
        <v>1</v>
      </c>
      <c r="D109" s="288" t="s">
        <v>28</v>
      </c>
      <c r="E109" s="287" t="s">
        <v>302</v>
      </c>
      <c r="F109" s="283">
        <v>2201500000</v>
      </c>
      <c r="G109" s="283">
        <v>0</v>
      </c>
      <c r="H109" s="283">
        <v>2201500000</v>
      </c>
      <c r="I109" s="283">
        <v>0</v>
      </c>
      <c r="J109" s="283">
        <v>0</v>
      </c>
      <c r="K109" s="283">
        <v>0</v>
      </c>
      <c r="L109" s="283">
        <v>0</v>
      </c>
      <c r="M109" s="283">
        <v>0</v>
      </c>
      <c r="N109" s="283">
        <v>0</v>
      </c>
      <c r="O109" s="282">
        <v>0</v>
      </c>
    </row>
    <row r="110" spans="1:15" ht="50.1" customHeight="1">
      <c r="A110" s="289" t="s">
        <v>28</v>
      </c>
      <c r="B110" s="288" t="s">
        <v>28</v>
      </c>
      <c r="C110" s="288" t="s">
        <v>28</v>
      </c>
      <c r="D110" s="288">
        <v>1</v>
      </c>
      <c r="E110" s="287" t="s">
        <v>301</v>
      </c>
      <c r="F110" s="283">
        <v>2201500000</v>
      </c>
      <c r="G110" s="283">
        <v>0</v>
      </c>
      <c r="H110" s="283">
        <v>2201500000</v>
      </c>
      <c r="I110" s="283">
        <v>0</v>
      </c>
      <c r="J110" s="283">
        <v>0</v>
      </c>
      <c r="K110" s="283">
        <v>0</v>
      </c>
      <c r="L110" s="283">
        <v>0</v>
      </c>
      <c r="M110" s="283">
        <v>0</v>
      </c>
      <c r="N110" s="283">
        <v>0</v>
      </c>
      <c r="O110" s="282">
        <v>0</v>
      </c>
    </row>
    <row r="111" spans="1:15" ht="41.1" customHeight="1">
      <c r="A111" s="289" t="s">
        <v>28</v>
      </c>
      <c r="B111" s="288" t="s">
        <v>28</v>
      </c>
      <c r="C111" s="288">
        <v>2</v>
      </c>
      <c r="D111" s="288" t="s">
        <v>28</v>
      </c>
      <c r="E111" s="287" t="s">
        <v>300</v>
      </c>
      <c r="F111" s="283">
        <v>4432500000</v>
      </c>
      <c r="G111" s="283">
        <v>0</v>
      </c>
      <c r="H111" s="283">
        <v>4432500000</v>
      </c>
      <c r="I111" s="283">
        <v>18000000</v>
      </c>
      <c r="J111" s="283">
        <v>0</v>
      </c>
      <c r="K111" s="283">
        <v>18000000</v>
      </c>
      <c r="L111" s="283">
        <v>11613393</v>
      </c>
      <c r="M111" s="283">
        <v>0</v>
      </c>
      <c r="N111" s="283">
        <v>11613393</v>
      </c>
      <c r="O111" s="282">
        <v>6386607</v>
      </c>
    </row>
    <row r="112" spans="1:15" ht="50.1" customHeight="1">
      <c r="A112" s="289" t="s">
        <v>28</v>
      </c>
      <c r="B112" s="288" t="s">
        <v>28</v>
      </c>
      <c r="C112" s="288" t="s">
        <v>28</v>
      </c>
      <c r="D112" s="288">
        <v>1</v>
      </c>
      <c r="E112" s="287" t="s">
        <v>299</v>
      </c>
      <c r="F112" s="283">
        <v>4432500000</v>
      </c>
      <c r="G112" s="283">
        <v>0</v>
      </c>
      <c r="H112" s="283">
        <v>4432500000</v>
      </c>
      <c r="I112" s="283">
        <v>18000000</v>
      </c>
      <c r="J112" s="283">
        <v>0</v>
      </c>
      <c r="K112" s="283">
        <v>18000000</v>
      </c>
      <c r="L112" s="283">
        <v>11613393</v>
      </c>
      <c r="M112" s="283">
        <v>0</v>
      </c>
      <c r="N112" s="283">
        <v>11613393</v>
      </c>
      <c r="O112" s="282">
        <v>6386607</v>
      </c>
    </row>
    <row r="113" spans="1:15" ht="41.1" customHeight="1">
      <c r="A113" s="289" t="s">
        <v>28</v>
      </c>
      <c r="B113" s="288">
        <v>3</v>
      </c>
      <c r="C113" s="288" t="s">
        <v>28</v>
      </c>
      <c r="D113" s="288" t="s">
        <v>28</v>
      </c>
      <c r="E113" s="287" t="s">
        <v>298</v>
      </c>
      <c r="F113" s="283">
        <v>808000000</v>
      </c>
      <c r="G113" s="283">
        <v>0</v>
      </c>
      <c r="H113" s="283">
        <v>808000000</v>
      </c>
      <c r="I113" s="283">
        <v>160000000</v>
      </c>
      <c r="J113" s="283">
        <v>0</v>
      </c>
      <c r="K113" s="283">
        <v>160000000</v>
      </c>
      <c r="L113" s="283">
        <v>423474</v>
      </c>
      <c r="M113" s="283">
        <v>0</v>
      </c>
      <c r="N113" s="283">
        <v>423474</v>
      </c>
      <c r="O113" s="282">
        <v>159576526</v>
      </c>
    </row>
    <row r="114" spans="1:15" ht="41.1" customHeight="1">
      <c r="A114" s="289" t="s">
        <v>28</v>
      </c>
      <c r="B114" s="288" t="s">
        <v>28</v>
      </c>
      <c r="C114" s="288">
        <v>1</v>
      </c>
      <c r="D114" s="288" t="s">
        <v>28</v>
      </c>
      <c r="E114" s="287" t="s">
        <v>297</v>
      </c>
      <c r="F114" s="283">
        <v>808000000</v>
      </c>
      <c r="G114" s="283">
        <v>0</v>
      </c>
      <c r="H114" s="283">
        <v>808000000</v>
      </c>
      <c r="I114" s="283">
        <v>160000000</v>
      </c>
      <c r="J114" s="283">
        <v>0</v>
      </c>
      <c r="K114" s="283">
        <v>160000000</v>
      </c>
      <c r="L114" s="283">
        <v>423474</v>
      </c>
      <c r="M114" s="283">
        <v>0</v>
      </c>
      <c r="N114" s="283">
        <v>423474</v>
      </c>
      <c r="O114" s="282">
        <v>159576526</v>
      </c>
    </row>
    <row r="115" spans="1:15" ht="50.1" customHeight="1">
      <c r="A115" s="289" t="s">
        <v>28</v>
      </c>
      <c r="B115" s="288" t="s">
        <v>28</v>
      </c>
      <c r="C115" s="288" t="s">
        <v>28</v>
      </c>
      <c r="D115" s="288">
        <v>1</v>
      </c>
      <c r="E115" s="287" t="s">
        <v>296</v>
      </c>
      <c r="F115" s="283">
        <v>808000000</v>
      </c>
      <c r="G115" s="283">
        <v>0</v>
      </c>
      <c r="H115" s="283">
        <v>808000000</v>
      </c>
      <c r="I115" s="283">
        <v>160000000</v>
      </c>
      <c r="J115" s="283">
        <v>0</v>
      </c>
      <c r="K115" s="283">
        <v>160000000</v>
      </c>
      <c r="L115" s="283">
        <v>423474</v>
      </c>
      <c r="M115" s="283">
        <v>0</v>
      </c>
      <c r="N115" s="283">
        <v>423474</v>
      </c>
      <c r="O115" s="282">
        <v>159576526</v>
      </c>
    </row>
    <row r="116" spans="1:15" ht="41.1" customHeight="1">
      <c r="A116" s="292" t="s">
        <v>28</v>
      </c>
      <c r="B116" s="291">
        <v>4</v>
      </c>
      <c r="C116" s="291" t="s">
        <v>28</v>
      </c>
      <c r="D116" s="291" t="s">
        <v>28</v>
      </c>
      <c r="E116" s="290" t="s">
        <v>295</v>
      </c>
      <c r="F116" s="278">
        <v>14864000000</v>
      </c>
      <c r="G116" s="278">
        <v>0</v>
      </c>
      <c r="H116" s="278">
        <v>14864000000</v>
      </c>
      <c r="I116" s="278">
        <v>7970000000</v>
      </c>
      <c r="J116" s="278">
        <v>0</v>
      </c>
      <c r="K116" s="278">
        <v>7970000000</v>
      </c>
      <c r="L116" s="278">
        <v>749182029</v>
      </c>
      <c r="M116" s="278">
        <v>57936418</v>
      </c>
      <c r="N116" s="278">
        <v>807118447</v>
      </c>
      <c r="O116" s="277">
        <v>7162881553</v>
      </c>
    </row>
    <row r="117" spans="1:15" ht="39" customHeight="1">
      <c r="A117" s="289" t="s">
        <v>28</v>
      </c>
      <c r="B117" s="288" t="s">
        <v>28</v>
      </c>
      <c r="C117" s="288">
        <v>1</v>
      </c>
      <c r="D117" s="288" t="s">
        <v>28</v>
      </c>
      <c r="E117" s="287" t="s">
        <v>294</v>
      </c>
      <c r="F117" s="283">
        <v>240000000</v>
      </c>
      <c r="G117" s="283">
        <v>0</v>
      </c>
      <c r="H117" s="283">
        <v>240000000</v>
      </c>
      <c r="I117" s="283">
        <v>20000000</v>
      </c>
      <c r="J117" s="283">
        <v>0</v>
      </c>
      <c r="K117" s="283">
        <v>20000000</v>
      </c>
      <c r="L117" s="283">
        <v>43515</v>
      </c>
      <c r="M117" s="283">
        <v>0</v>
      </c>
      <c r="N117" s="283">
        <v>43515</v>
      </c>
      <c r="O117" s="282">
        <v>19956485</v>
      </c>
    </row>
    <row r="118" spans="1:15" ht="39" customHeight="1">
      <c r="A118" s="289" t="s">
        <v>28</v>
      </c>
      <c r="B118" s="288" t="s">
        <v>28</v>
      </c>
      <c r="C118" s="288" t="s">
        <v>28</v>
      </c>
      <c r="D118" s="288">
        <v>1</v>
      </c>
      <c r="E118" s="287" t="s">
        <v>293</v>
      </c>
      <c r="F118" s="283">
        <v>40000000</v>
      </c>
      <c r="G118" s="283">
        <v>0</v>
      </c>
      <c r="H118" s="283">
        <v>40000000</v>
      </c>
      <c r="I118" s="283">
        <v>0</v>
      </c>
      <c r="J118" s="283">
        <v>0</v>
      </c>
      <c r="K118" s="283">
        <v>0</v>
      </c>
      <c r="L118" s="283">
        <v>0</v>
      </c>
      <c r="M118" s="283">
        <v>0</v>
      </c>
      <c r="N118" s="283">
        <v>0</v>
      </c>
      <c r="O118" s="282">
        <v>0</v>
      </c>
    </row>
    <row r="119" spans="1:15" ht="50.1" customHeight="1">
      <c r="A119" s="289" t="s">
        <v>28</v>
      </c>
      <c r="B119" s="288" t="s">
        <v>28</v>
      </c>
      <c r="C119" s="288" t="s">
        <v>28</v>
      </c>
      <c r="D119" s="288">
        <v>2</v>
      </c>
      <c r="E119" s="287" t="s">
        <v>292</v>
      </c>
      <c r="F119" s="283">
        <v>200000000</v>
      </c>
      <c r="G119" s="283">
        <v>0</v>
      </c>
      <c r="H119" s="283">
        <v>200000000</v>
      </c>
      <c r="I119" s="283">
        <v>20000000</v>
      </c>
      <c r="J119" s="283">
        <v>0</v>
      </c>
      <c r="K119" s="283">
        <v>20000000</v>
      </c>
      <c r="L119" s="283">
        <v>43515</v>
      </c>
      <c r="M119" s="283">
        <v>0</v>
      </c>
      <c r="N119" s="283">
        <v>43515</v>
      </c>
      <c r="O119" s="282">
        <v>19956485</v>
      </c>
    </row>
    <row r="120" spans="1:15" ht="39" customHeight="1">
      <c r="A120" s="289" t="s">
        <v>28</v>
      </c>
      <c r="B120" s="288" t="s">
        <v>28</v>
      </c>
      <c r="C120" s="288">
        <v>2</v>
      </c>
      <c r="D120" s="288" t="s">
        <v>28</v>
      </c>
      <c r="E120" s="287" t="s">
        <v>291</v>
      </c>
      <c r="F120" s="283">
        <v>14624000000</v>
      </c>
      <c r="G120" s="283">
        <v>0</v>
      </c>
      <c r="H120" s="283">
        <v>14624000000</v>
      </c>
      <c r="I120" s="283">
        <v>7950000000</v>
      </c>
      <c r="J120" s="283">
        <v>0</v>
      </c>
      <c r="K120" s="283">
        <v>7950000000</v>
      </c>
      <c r="L120" s="283">
        <v>749138514</v>
      </c>
      <c r="M120" s="283">
        <v>57936418</v>
      </c>
      <c r="N120" s="283">
        <v>807074932</v>
      </c>
      <c r="O120" s="282">
        <v>7142925068</v>
      </c>
    </row>
    <row r="121" spans="1:15" ht="39" customHeight="1">
      <c r="A121" s="289" t="s">
        <v>28</v>
      </c>
      <c r="B121" s="288" t="s">
        <v>28</v>
      </c>
      <c r="C121" s="288" t="s">
        <v>28</v>
      </c>
      <c r="D121" s="288">
        <v>1</v>
      </c>
      <c r="E121" s="287" t="s">
        <v>290</v>
      </c>
      <c r="F121" s="283">
        <v>11374000000</v>
      </c>
      <c r="G121" s="283">
        <v>0</v>
      </c>
      <c r="H121" s="283">
        <v>11374000000</v>
      </c>
      <c r="I121" s="283">
        <v>7800000000</v>
      </c>
      <c r="J121" s="283">
        <v>0</v>
      </c>
      <c r="K121" s="283">
        <v>7800000000</v>
      </c>
      <c r="L121" s="283">
        <v>745609446</v>
      </c>
      <c r="M121" s="283">
        <v>56454418</v>
      </c>
      <c r="N121" s="283">
        <v>802063864</v>
      </c>
      <c r="O121" s="282">
        <v>6997936136</v>
      </c>
    </row>
    <row r="122" spans="1:15" ht="39" customHeight="1">
      <c r="A122" s="289" t="s">
        <v>28</v>
      </c>
      <c r="B122" s="288" t="s">
        <v>28</v>
      </c>
      <c r="C122" s="288" t="s">
        <v>28</v>
      </c>
      <c r="D122" s="288">
        <v>2</v>
      </c>
      <c r="E122" s="287" t="s">
        <v>289</v>
      </c>
      <c r="F122" s="283">
        <v>2050000000</v>
      </c>
      <c r="G122" s="283">
        <v>0</v>
      </c>
      <c r="H122" s="283">
        <v>2050000000</v>
      </c>
      <c r="I122" s="283">
        <v>50000000</v>
      </c>
      <c r="J122" s="283">
        <v>0</v>
      </c>
      <c r="K122" s="283">
        <v>50000000</v>
      </c>
      <c r="L122" s="283">
        <v>446509</v>
      </c>
      <c r="M122" s="283">
        <v>0</v>
      </c>
      <c r="N122" s="283">
        <v>446509</v>
      </c>
      <c r="O122" s="282">
        <v>49553491</v>
      </c>
    </row>
    <row r="123" spans="1:15" ht="39" customHeight="1">
      <c r="A123" s="289" t="s">
        <v>28</v>
      </c>
      <c r="B123" s="288" t="s">
        <v>28</v>
      </c>
      <c r="C123" s="288" t="s">
        <v>28</v>
      </c>
      <c r="D123" s="288">
        <v>3</v>
      </c>
      <c r="E123" s="287" t="s">
        <v>288</v>
      </c>
      <c r="F123" s="283">
        <v>1200000000</v>
      </c>
      <c r="G123" s="283">
        <v>0</v>
      </c>
      <c r="H123" s="283">
        <v>1200000000</v>
      </c>
      <c r="I123" s="283">
        <v>100000000</v>
      </c>
      <c r="J123" s="283">
        <v>0</v>
      </c>
      <c r="K123" s="283">
        <v>100000000</v>
      </c>
      <c r="L123" s="283">
        <v>3082559</v>
      </c>
      <c r="M123" s="283">
        <v>1482000</v>
      </c>
      <c r="N123" s="283">
        <v>4564559</v>
      </c>
      <c r="O123" s="282">
        <v>95435441</v>
      </c>
    </row>
    <row r="124" spans="1:15" ht="39" customHeight="1">
      <c r="A124" s="289" t="s">
        <v>28</v>
      </c>
      <c r="B124" s="288">
        <v>5</v>
      </c>
      <c r="C124" s="288" t="s">
        <v>28</v>
      </c>
      <c r="D124" s="288" t="s">
        <v>28</v>
      </c>
      <c r="E124" s="287" t="s">
        <v>287</v>
      </c>
      <c r="F124" s="283">
        <v>1478000000</v>
      </c>
      <c r="G124" s="283">
        <v>0</v>
      </c>
      <c r="H124" s="283">
        <v>1478000000</v>
      </c>
      <c r="I124" s="283">
        <v>50000000</v>
      </c>
      <c r="J124" s="283">
        <v>0</v>
      </c>
      <c r="K124" s="283">
        <v>50000000</v>
      </c>
      <c r="L124" s="283">
        <v>28518780</v>
      </c>
      <c r="M124" s="283">
        <v>0</v>
      </c>
      <c r="N124" s="283">
        <v>28518780</v>
      </c>
      <c r="O124" s="282">
        <v>21481220</v>
      </c>
    </row>
    <row r="125" spans="1:15" ht="39" customHeight="1">
      <c r="A125" s="289" t="s">
        <v>28</v>
      </c>
      <c r="B125" s="288" t="s">
        <v>28</v>
      </c>
      <c r="C125" s="288">
        <v>1</v>
      </c>
      <c r="D125" s="288" t="s">
        <v>28</v>
      </c>
      <c r="E125" s="287" t="s">
        <v>286</v>
      </c>
      <c r="F125" s="283">
        <v>100000000</v>
      </c>
      <c r="G125" s="283">
        <v>0</v>
      </c>
      <c r="H125" s="283">
        <v>100000000</v>
      </c>
      <c r="I125" s="283">
        <v>50000000</v>
      </c>
      <c r="J125" s="283">
        <v>0</v>
      </c>
      <c r="K125" s="283">
        <v>50000000</v>
      </c>
      <c r="L125" s="283">
        <v>28518780</v>
      </c>
      <c r="M125" s="283">
        <v>0</v>
      </c>
      <c r="N125" s="283">
        <v>28518780</v>
      </c>
      <c r="O125" s="282">
        <v>21481220</v>
      </c>
    </row>
    <row r="126" spans="1:15" ht="39.950000000000003" customHeight="1">
      <c r="A126" s="289" t="s">
        <v>28</v>
      </c>
      <c r="B126" s="288" t="s">
        <v>28</v>
      </c>
      <c r="C126" s="288" t="s">
        <v>28</v>
      </c>
      <c r="D126" s="288">
        <v>1</v>
      </c>
      <c r="E126" s="287" t="s">
        <v>285</v>
      </c>
      <c r="F126" s="283">
        <v>100000000</v>
      </c>
      <c r="G126" s="283">
        <v>0</v>
      </c>
      <c r="H126" s="283">
        <v>100000000</v>
      </c>
      <c r="I126" s="283">
        <v>50000000</v>
      </c>
      <c r="J126" s="283">
        <v>0</v>
      </c>
      <c r="K126" s="283">
        <v>50000000</v>
      </c>
      <c r="L126" s="283">
        <v>28518780</v>
      </c>
      <c r="M126" s="283">
        <v>0</v>
      </c>
      <c r="N126" s="283">
        <v>28518780</v>
      </c>
      <c r="O126" s="282">
        <v>21481220</v>
      </c>
    </row>
    <row r="127" spans="1:15" ht="39.950000000000003" customHeight="1">
      <c r="A127" s="289" t="s">
        <v>28</v>
      </c>
      <c r="B127" s="288" t="s">
        <v>28</v>
      </c>
      <c r="C127" s="288">
        <v>2</v>
      </c>
      <c r="D127" s="288" t="s">
        <v>28</v>
      </c>
      <c r="E127" s="287" t="s">
        <v>284</v>
      </c>
      <c r="F127" s="283">
        <v>1378000000</v>
      </c>
      <c r="G127" s="283">
        <v>0</v>
      </c>
      <c r="H127" s="283">
        <v>1378000000</v>
      </c>
      <c r="I127" s="283">
        <v>0</v>
      </c>
      <c r="J127" s="283">
        <v>0</v>
      </c>
      <c r="K127" s="283">
        <v>0</v>
      </c>
      <c r="L127" s="283">
        <v>0</v>
      </c>
      <c r="M127" s="283">
        <v>0</v>
      </c>
      <c r="N127" s="283">
        <v>0</v>
      </c>
      <c r="O127" s="282">
        <v>0</v>
      </c>
    </row>
    <row r="128" spans="1:15" ht="50.1" customHeight="1">
      <c r="A128" s="289" t="s">
        <v>28</v>
      </c>
      <c r="B128" s="288" t="s">
        <v>28</v>
      </c>
      <c r="C128" s="288" t="s">
        <v>28</v>
      </c>
      <c r="D128" s="288">
        <v>1</v>
      </c>
      <c r="E128" s="287" t="s">
        <v>283</v>
      </c>
      <c r="F128" s="283">
        <v>1378000000</v>
      </c>
      <c r="G128" s="283">
        <v>0</v>
      </c>
      <c r="H128" s="283">
        <v>1378000000</v>
      </c>
      <c r="I128" s="283">
        <v>0</v>
      </c>
      <c r="J128" s="283">
        <v>0</v>
      </c>
      <c r="K128" s="283">
        <v>0</v>
      </c>
      <c r="L128" s="283">
        <v>0</v>
      </c>
      <c r="M128" s="283">
        <v>0</v>
      </c>
      <c r="N128" s="283">
        <v>0</v>
      </c>
      <c r="O128" s="282">
        <v>0</v>
      </c>
    </row>
    <row r="129" spans="1:15" ht="50.1" customHeight="1">
      <c r="A129" s="289" t="s">
        <v>28</v>
      </c>
      <c r="B129" s="288">
        <v>6</v>
      </c>
      <c r="C129" s="288" t="s">
        <v>28</v>
      </c>
      <c r="D129" s="288" t="s">
        <v>28</v>
      </c>
      <c r="E129" s="287" t="s">
        <v>282</v>
      </c>
      <c r="F129" s="283">
        <v>247000000</v>
      </c>
      <c r="G129" s="283">
        <v>0</v>
      </c>
      <c r="H129" s="283">
        <v>247000000</v>
      </c>
      <c r="I129" s="283">
        <v>10000000</v>
      </c>
      <c r="J129" s="283">
        <v>0</v>
      </c>
      <c r="K129" s="283">
        <v>10000000</v>
      </c>
      <c r="L129" s="283">
        <v>4970066</v>
      </c>
      <c r="M129" s="283">
        <v>0</v>
      </c>
      <c r="N129" s="283">
        <v>4970066</v>
      </c>
      <c r="O129" s="282">
        <v>5029934</v>
      </c>
    </row>
    <row r="130" spans="1:15" ht="39.950000000000003" customHeight="1">
      <c r="A130" s="289" t="s">
        <v>28</v>
      </c>
      <c r="B130" s="288" t="s">
        <v>28</v>
      </c>
      <c r="C130" s="288">
        <v>1</v>
      </c>
      <c r="D130" s="288" t="s">
        <v>28</v>
      </c>
      <c r="E130" s="287" t="s">
        <v>281</v>
      </c>
      <c r="F130" s="283">
        <v>247000000</v>
      </c>
      <c r="G130" s="283">
        <v>0</v>
      </c>
      <c r="H130" s="283">
        <v>247000000</v>
      </c>
      <c r="I130" s="283">
        <v>10000000</v>
      </c>
      <c r="J130" s="283">
        <v>0</v>
      </c>
      <c r="K130" s="283">
        <v>10000000</v>
      </c>
      <c r="L130" s="283">
        <v>4970066</v>
      </c>
      <c r="M130" s="283">
        <v>0</v>
      </c>
      <c r="N130" s="283">
        <v>4970066</v>
      </c>
      <c r="O130" s="282">
        <v>5029934</v>
      </c>
    </row>
    <row r="131" spans="1:15" ht="50.1" customHeight="1">
      <c r="A131" s="289" t="s">
        <v>28</v>
      </c>
      <c r="B131" s="288" t="s">
        <v>28</v>
      </c>
      <c r="C131" s="288" t="s">
        <v>28</v>
      </c>
      <c r="D131" s="288">
        <v>1</v>
      </c>
      <c r="E131" s="287" t="s">
        <v>280</v>
      </c>
      <c r="F131" s="283">
        <v>247000000</v>
      </c>
      <c r="G131" s="283">
        <v>0</v>
      </c>
      <c r="H131" s="283">
        <v>247000000</v>
      </c>
      <c r="I131" s="283">
        <v>10000000</v>
      </c>
      <c r="J131" s="283">
        <v>0</v>
      </c>
      <c r="K131" s="283">
        <v>10000000</v>
      </c>
      <c r="L131" s="283">
        <v>4970066</v>
      </c>
      <c r="M131" s="283">
        <v>0</v>
      </c>
      <c r="N131" s="283">
        <v>4970066</v>
      </c>
      <c r="O131" s="282">
        <v>5029934</v>
      </c>
    </row>
    <row r="132" spans="1:15" ht="39.950000000000003" customHeight="1">
      <c r="A132" s="292" t="s">
        <v>28</v>
      </c>
      <c r="B132" s="291">
        <v>7</v>
      </c>
      <c r="C132" s="291" t="s">
        <v>28</v>
      </c>
      <c r="D132" s="291" t="s">
        <v>28</v>
      </c>
      <c r="E132" s="290" t="s">
        <v>279</v>
      </c>
      <c r="F132" s="278">
        <v>5144332000</v>
      </c>
      <c r="G132" s="278">
        <v>0</v>
      </c>
      <c r="H132" s="278">
        <v>5144332000</v>
      </c>
      <c r="I132" s="278">
        <v>300000000</v>
      </c>
      <c r="J132" s="278">
        <v>0</v>
      </c>
      <c r="K132" s="278">
        <v>300000000</v>
      </c>
      <c r="L132" s="278">
        <v>0</v>
      </c>
      <c r="M132" s="278">
        <v>564000</v>
      </c>
      <c r="N132" s="278">
        <v>564000</v>
      </c>
      <c r="O132" s="277">
        <v>299436000</v>
      </c>
    </row>
    <row r="133" spans="1:15" ht="38.1" customHeight="1">
      <c r="A133" s="289" t="s">
        <v>28</v>
      </c>
      <c r="B133" s="288" t="s">
        <v>28</v>
      </c>
      <c r="C133" s="288">
        <v>1</v>
      </c>
      <c r="D133" s="288" t="s">
        <v>28</v>
      </c>
      <c r="E133" s="287" t="s">
        <v>278</v>
      </c>
      <c r="F133" s="283">
        <v>5144332000</v>
      </c>
      <c r="G133" s="283">
        <v>0</v>
      </c>
      <c r="H133" s="283">
        <v>5144332000</v>
      </c>
      <c r="I133" s="283">
        <v>300000000</v>
      </c>
      <c r="J133" s="283">
        <v>0</v>
      </c>
      <c r="K133" s="283">
        <v>300000000</v>
      </c>
      <c r="L133" s="283">
        <v>0</v>
      </c>
      <c r="M133" s="283">
        <v>564000</v>
      </c>
      <c r="N133" s="283">
        <v>564000</v>
      </c>
      <c r="O133" s="282">
        <v>299436000</v>
      </c>
    </row>
    <row r="134" spans="1:15" ht="50.1" customHeight="1">
      <c r="A134" s="289" t="s">
        <v>28</v>
      </c>
      <c r="B134" s="288" t="s">
        <v>28</v>
      </c>
      <c r="C134" s="288" t="s">
        <v>28</v>
      </c>
      <c r="D134" s="288">
        <v>1</v>
      </c>
      <c r="E134" s="287" t="s">
        <v>277</v>
      </c>
      <c r="F134" s="283">
        <v>2459000000</v>
      </c>
      <c r="G134" s="283">
        <v>0</v>
      </c>
      <c r="H134" s="283">
        <v>2459000000</v>
      </c>
      <c r="I134" s="283">
        <v>200000000</v>
      </c>
      <c r="J134" s="283">
        <v>0</v>
      </c>
      <c r="K134" s="283">
        <v>200000000</v>
      </c>
      <c r="L134" s="283">
        <v>0</v>
      </c>
      <c r="M134" s="283">
        <v>564000</v>
      </c>
      <c r="N134" s="283">
        <v>564000</v>
      </c>
      <c r="O134" s="282">
        <v>299436000</v>
      </c>
    </row>
    <row r="135" spans="1:15" ht="50.1" customHeight="1">
      <c r="A135" s="289" t="s">
        <v>28</v>
      </c>
      <c r="B135" s="288" t="s">
        <v>28</v>
      </c>
      <c r="C135" s="288" t="s">
        <v>28</v>
      </c>
      <c r="D135" s="288">
        <v>2</v>
      </c>
      <c r="E135" s="287" t="s">
        <v>276</v>
      </c>
      <c r="F135" s="283">
        <v>1985332000</v>
      </c>
      <c r="G135" s="283">
        <v>0</v>
      </c>
      <c r="H135" s="283">
        <v>1985332000</v>
      </c>
      <c r="I135" s="283">
        <v>0</v>
      </c>
      <c r="J135" s="283">
        <v>0</v>
      </c>
      <c r="K135" s="283">
        <v>0</v>
      </c>
      <c r="L135" s="283">
        <v>0</v>
      </c>
      <c r="M135" s="283">
        <v>0</v>
      </c>
      <c r="N135" s="283">
        <v>0</v>
      </c>
      <c r="O135" s="282">
        <v>0</v>
      </c>
    </row>
    <row r="136" spans="1:15" ht="50.1" customHeight="1">
      <c r="A136" s="289" t="s">
        <v>28</v>
      </c>
      <c r="B136" s="288" t="s">
        <v>28</v>
      </c>
      <c r="C136" s="288" t="s">
        <v>28</v>
      </c>
      <c r="D136" s="288">
        <v>3</v>
      </c>
      <c r="E136" s="287" t="s">
        <v>275</v>
      </c>
      <c r="F136" s="283">
        <v>700000000</v>
      </c>
      <c r="G136" s="283">
        <v>0</v>
      </c>
      <c r="H136" s="283">
        <v>700000000</v>
      </c>
      <c r="I136" s="283">
        <v>100000000</v>
      </c>
      <c r="J136" s="283">
        <v>0</v>
      </c>
      <c r="K136" s="283">
        <v>100000000</v>
      </c>
      <c r="L136" s="283">
        <v>0</v>
      </c>
      <c r="M136" s="283">
        <v>0</v>
      </c>
      <c r="N136" s="283">
        <v>0</v>
      </c>
      <c r="O136" s="282">
        <v>100000000</v>
      </c>
    </row>
    <row r="137" spans="1:15" ht="38.1" customHeight="1">
      <c r="A137" s="289">
        <v>8</v>
      </c>
      <c r="B137" s="288" t="s">
        <v>28</v>
      </c>
      <c r="C137" s="288" t="s">
        <v>28</v>
      </c>
      <c r="D137" s="288" t="s">
        <v>28</v>
      </c>
      <c r="E137" s="287" t="s">
        <v>274</v>
      </c>
      <c r="F137" s="283">
        <v>22442578000</v>
      </c>
      <c r="G137" s="283">
        <v>0</v>
      </c>
      <c r="H137" s="283">
        <v>22442578000</v>
      </c>
      <c r="I137" s="283">
        <v>1388877000</v>
      </c>
      <c r="J137" s="283">
        <v>0</v>
      </c>
      <c r="K137" s="283">
        <v>1388877000</v>
      </c>
      <c r="L137" s="283">
        <v>68274261</v>
      </c>
      <c r="M137" s="283">
        <v>0</v>
      </c>
      <c r="N137" s="283">
        <v>68274261</v>
      </c>
      <c r="O137" s="282">
        <v>1320602739</v>
      </c>
    </row>
    <row r="138" spans="1:15" ht="38.1" customHeight="1">
      <c r="A138" s="289" t="s">
        <v>28</v>
      </c>
      <c r="B138" s="288">
        <v>1</v>
      </c>
      <c r="C138" s="288" t="s">
        <v>28</v>
      </c>
      <c r="D138" s="288" t="s">
        <v>28</v>
      </c>
      <c r="E138" s="287" t="s">
        <v>273</v>
      </c>
      <c r="F138" s="283">
        <v>16999578000</v>
      </c>
      <c r="G138" s="283">
        <v>0</v>
      </c>
      <c r="H138" s="283">
        <v>16999578000</v>
      </c>
      <c r="I138" s="283">
        <v>161877000</v>
      </c>
      <c r="J138" s="283">
        <v>0</v>
      </c>
      <c r="K138" s="283">
        <v>161877000</v>
      </c>
      <c r="L138" s="283">
        <v>0</v>
      </c>
      <c r="M138" s="283">
        <v>0</v>
      </c>
      <c r="N138" s="283">
        <v>0</v>
      </c>
      <c r="O138" s="282">
        <v>161877000</v>
      </c>
    </row>
    <row r="139" spans="1:15" ht="50.1" customHeight="1">
      <c r="A139" s="289" t="s">
        <v>28</v>
      </c>
      <c r="B139" s="288" t="s">
        <v>28</v>
      </c>
      <c r="C139" s="288">
        <v>1</v>
      </c>
      <c r="D139" s="288" t="s">
        <v>28</v>
      </c>
      <c r="E139" s="287" t="s">
        <v>272</v>
      </c>
      <c r="F139" s="283">
        <v>1776354000</v>
      </c>
      <c r="G139" s="283">
        <v>0</v>
      </c>
      <c r="H139" s="283">
        <v>1776354000</v>
      </c>
      <c r="I139" s="283">
        <v>100000000</v>
      </c>
      <c r="J139" s="283">
        <v>0</v>
      </c>
      <c r="K139" s="283">
        <v>100000000</v>
      </c>
      <c r="L139" s="283">
        <v>0</v>
      </c>
      <c r="M139" s="283">
        <v>0</v>
      </c>
      <c r="N139" s="283">
        <v>0</v>
      </c>
      <c r="O139" s="282">
        <v>100000000</v>
      </c>
    </row>
    <row r="140" spans="1:15" ht="38.1" customHeight="1">
      <c r="A140" s="289" t="s">
        <v>28</v>
      </c>
      <c r="B140" s="288" t="s">
        <v>28</v>
      </c>
      <c r="C140" s="288" t="s">
        <v>28</v>
      </c>
      <c r="D140" s="288">
        <v>1</v>
      </c>
      <c r="E140" s="287" t="s">
        <v>271</v>
      </c>
      <c r="F140" s="283">
        <v>561000000</v>
      </c>
      <c r="G140" s="283">
        <v>0</v>
      </c>
      <c r="H140" s="283">
        <v>561000000</v>
      </c>
      <c r="I140" s="283">
        <v>100000000</v>
      </c>
      <c r="J140" s="283">
        <v>0</v>
      </c>
      <c r="K140" s="283">
        <v>100000000</v>
      </c>
      <c r="L140" s="283">
        <v>0</v>
      </c>
      <c r="M140" s="283">
        <v>0</v>
      </c>
      <c r="N140" s="283">
        <v>0</v>
      </c>
      <c r="O140" s="282">
        <v>100000000</v>
      </c>
    </row>
    <row r="141" spans="1:15" ht="50.1" customHeight="1">
      <c r="A141" s="289" t="s">
        <v>28</v>
      </c>
      <c r="B141" s="288" t="s">
        <v>28</v>
      </c>
      <c r="C141" s="288" t="s">
        <v>28</v>
      </c>
      <c r="D141" s="288">
        <v>2</v>
      </c>
      <c r="E141" s="287" t="s">
        <v>270</v>
      </c>
      <c r="F141" s="283">
        <v>1198854000</v>
      </c>
      <c r="G141" s="283">
        <v>0</v>
      </c>
      <c r="H141" s="283">
        <v>1198854000</v>
      </c>
      <c r="I141" s="283">
        <v>0</v>
      </c>
      <c r="J141" s="283">
        <v>0</v>
      </c>
      <c r="K141" s="283">
        <v>0</v>
      </c>
      <c r="L141" s="283">
        <v>0</v>
      </c>
      <c r="M141" s="283">
        <v>0</v>
      </c>
      <c r="N141" s="283">
        <v>0</v>
      </c>
      <c r="O141" s="282">
        <v>0</v>
      </c>
    </row>
    <row r="142" spans="1:15" ht="39" customHeight="1">
      <c r="A142" s="289" t="s">
        <v>28</v>
      </c>
      <c r="B142" s="288" t="s">
        <v>28</v>
      </c>
      <c r="C142" s="288" t="s">
        <v>28</v>
      </c>
      <c r="D142" s="288">
        <v>3</v>
      </c>
      <c r="E142" s="287" t="s">
        <v>269</v>
      </c>
      <c r="F142" s="283">
        <v>16500000</v>
      </c>
      <c r="G142" s="283">
        <v>0</v>
      </c>
      <c r="H142" s="283">
        <v>16500000</v>
      </c>
      <c r="I142" s="283">
        <v>0</v>
      </c>
      <c r="J142" s="283">
        <v>0</v>
      </c>
      <c r="K142" s="283">
        <v>0</v>
      </c>
      <c r="L142" s="283">
        <v>0</v>
      </c>
      <c r="M142" s="283">
        <v>0</v>
      </c>
      <c r="N142" s="283">
        <v>0</v>
      </c>
      <c r="O142" s="282">
        <v>0</v>
      </c>
    </row>
    <row r="143" spans="1:15" ht="50.1" customHeight="1">
      <c r="A143" s="289" t="s">
        <v>28</v>
      </c>
      <c r="B143" s="288" t="s">
        <v>28</v>
      </c>
      <c r="C143" s="288">
        <v>2</v>
      </c>
      <c r="D143" s="288" t="s">
        <v>28</v>
      </c>
      <c r="E143" s="287" t="s">
        <v>268</v>
      </c>
      <c r="F143" s="283">
        <v>500000000</v>
      </c>
      <c r="G143" s="283">
        <v>0</v>
      </c>
      <c r="H143" s="283">
        <v>500000000</v>
      </c>
      <c r="I143" s="283">
        <v>0</v>
      </c>
      <c r="J143" s="283">
        <v>0</v>
      </c>
      <c r="K143" s="283">
        <v>0</v>
      </c>
      <c r="L143" s="283">
        <v>0</v>
      </c>
      <c r="M143" s="283">
        <v>0</v>
      </c>
      <c r="N143" s="283">
        <v>0</v>
      </c>
      <c r="O143" s="282">
        <v>0</v>
      </c>
    </row>
    <row r="144" spans="1:15" ht="50.1" customHeight="1">
      <c r="A144" s="289" t="s">
        <v>28</v>
      </c>
      <c r="B144" s="288" t="s">
        <v>28</v>
      </c>
      <c r="C144" s="288" t="s">
        <v>28</v>
      </c>
      <c r="D144" s="288">
        <v>1</v>
      </c>
      <c r="E144" s="287" t="s">
        <v>267</v>
      </c>
      <c r="F144" s="283">
        <v>500000000</v>
      </c>
      <c r="G144" s="283">
        <v>0</v>
      </c>
      <c r="H144" s="283">
        <v>500000000</v>
      </c>
      <c r="I144" s="283">
        <v>0</v>
      </c>
      <c r="J144" s="283">
        <v>0</v>
      </c>
      <c r="K144" s="283">
        <v>0</v>
      </c>
      <c r="L144" s="283">
        <v>0</v>
      </c>
      <c r="M144" s="283">
        <v>0</v>
      </c>
      <c r="N144" s="283">
        <v>0</v>
      </c>
      <c r="O144" s="282">
        <v>0</v>
      </c>
    </row>
    <row r="145" spans="1:15" ht="39" customHeight="1">
      <c r="A145" s="289" t="s">
        <v>28</v>
      </c>
      <c r="B145" s="288" t="s">
        <v>28</v>
      </c>
      <c r="C145" s="288">
        <v>3</v>
      </c>
      <c r="D145" s="288" t="s">
        <v>28</v>
      </c>
      <c r="E145" s="287" t="s">
        <v>266</v>
      </c>
      <c r="F145" s="283">
        <v>14723224000</v>
      </c>
      <c r="G145" s="283">
        <v>0</v>
      </c>
      <c r="H145" s="283">
        <v>14723224000</v>
      </c>
      <c r="I145" s="283">
        <v>61877000</v>
      </c>
      <c r="J145" s="283">
        <v>0</v>
      </c>
      <c r="K145" s="283">
        <v>61877000</v>
      </c>
      <c r="L145" s="283">
        <v>0</v>
      </c>
      <c r="M145" s="283">
        <v>0</v>
      </c>
      <c r="N145" s="283">
        <v>0</v>
      </c>
      <c r="O145" s="282">
        <v>61877000</v>
      </c>
    </row>
    <row r="146" spans="1:15" ht="42" customHeight="1">
      <c r="A146" s="289" t="s">
        <v>28</v>
      </c>
      <c r="B146" s="288" t="s">
        <v>28</v>
      </c>
      <c r="C146" s="288" t="s">
        <v>28</v>
      </c>
      <c r="D146" s="288">
        <v>1</v>
      </c>
      <c r="E146" s="287" t="s">
        <v>265</v>
      </c>
      <c r="F146" s="283">
        <v>8000000</v>
      </c>
      <c r="G146" s="283">
        <v>0</v>
      </c>
      <c r="H146" s="283">
        <v>8000000</v>
      </c>
      <c r="I146" s="283">
        <v>2000000</v>
      </c>
      <c r="J146" s="283">
        <v>0</v>
      </c>
      <c r="K146" s="283">
        <v>2000000</v>
      </c>
      <c r="L146" s="283">
        <v>0</v>
      </c>
      <c r="M146" s="283">
        <v>0</v>
      </c>
      <c r="N146" s="283">
        <v>0</v>
      </c>
      <c r="O146" s="282">
        <v>2000000</v>
      </c>
    </row>
    <row r="147" spans="1:15" ht="50.1" customHeight="1">
      <c r="A147" s="292" t="s">
        <v>28</v>
      </c>
      <c r="B147" s="291" t="s">
        <v>28</v>
      </c>
      <c r="C147" s="291" t="s">
        <v>28</v>
      </c>
      <c r="D147" s="291">
        <v>2</v>
      </c>
      <c r="E147" s="290" t="s">
        <v>264</v>
      </c>
      <c r="F147" s="278">
        <v>7073765000</v>
      </c>
      <c r="G147" s="278">
        <v>0</v>
      </c>
      <c r="H147" s="278">
        <v>7073765000</v>
      </c>
      <c r="I147" s="278">
        <v>37877000</v>
      </c>
      <c r="J147" s="278">
        <v>0</v>
      </c>
      <c r="K147" s="278">
        <v>37877000</v>
      </c>
      <c r="L147" s="278">
        <v>0</v>
      </c>
      <c r="M147" s="278">
        <v>0</v>
      </c>
      <c r="N147" s="278">
        <v>0</v>
      </c>
      <c r="O147" s="277">
        <v>37877000</v>
      </c>
    </row>
    <row r="148" spans="1:15" ht="50.1" customHeight="1">
      <c r="A148" s="289" t="s">
        <v>28</v>
      </c>
      <c r="B148" s="288" t="s">
        <v>28</v>
      </c>
      <c r="C148" s="288" t="s">
        <v>28</v>
      </c>
      <c r="D148" s="288">
        <v>3</v>
      </c>
      <c r="E148" s="287" t="s">
        <v>263</v>
      </c>
      <c r="F148" s="283">
        <v>3226000000</v>
      </c>
      <c r="G148" s="283">
        <v>0</v>
      </c>
      <c r="H148" s="283">
        <v>3226000000</v>
      </c>
      <c r="I148" s="283">
        <v>16000000</v>
      </c>
      <c r="J148" s="283">
        <v>0</v>
      </c>
      <c r="K148" s="283">
        <v>16000000</v>
      </c>
      <c r="L148" s="283">
        <v>0</v>
      </c>
      <c r="M148" s="283">
        <v>0</v>
      </c>
      <c r="N148" s="283">
        <v>0</v>
      </c>
      <c r="O148" s="282">
        <v>16000000</v>
      </c>
    </row>
    <row r="149" spans="1:15" ht="39.950000000000003" customHeight="1">
      <c r="A149" s="289" t="s">
        <v>28</v>
      </c>
      <c r="B149" s="288" t="s">
        <v>28</v>
      </c>
      <c r="C149" s="288" t="s">
        <v>28</v>
      </c>
      <c r="D149" s="288">
        <v>4</v>
      </c>
      <c r="E149" s="287" t="s">
        <v>262</v>
      </c>
      <c r="F149" s="283">
        <v>4344459000</v>
      </c>
      <c r="G149" s="283">
        <v>0</v>
      </c>
      <c r="H149" s="283">
        <v>4344459000</v>
      </c>
      <c r="I149" s="283">
        <v>6000000</v>
      </c>
      <c r="J149" s="283">
        <v>0</v>
      </c>
      <c r="K149" s="283">
        <v>6000000</v>
      </c>
      <c r="L149" s="283">
        <v>0</v>
      </c>
      <c r="M149" s="283">
        <v>0</v>
      </c>
      <c r="N149" s="283">
        <v>0</v>
      </c>
      <c r="O149" s="282">
        <v>6000000</v>
      </c>
    </row>
    <row r="150" spans="1:15" ht="39.950000000000003" customHeight="1">
      <c r="A150" s="289" t="s">
        <v>28</v>
      </c>
      <c r="B150" s="288" t="s">
        <v>28</v>
      </c>
      <c r="C150" s="288" t="s">
        <v>28</v>
      </c>
      <c r="D150" s="288">
        <v>5</v>
      </c>
      <c r="E150" s="287" t="s">
        <v>261</v>
      </c>
      <c r="F150" s="283">
        <v>71000000</v>
      </c>
      <c r="G150" s="283">
        <v>0</v>
      </c>
      <c r="H150" s="283">
        <v>71000000</v>
      </c>
      <c r="I150" s="283">
        <v>0</v>
      </c>
      <c r="J150" s="283">
        <v>0</v>
      </c>
      <c r="K150" s="283">
        <v>0</v>
      </c>
      <c r="L150" s="283">
        <v>0</v>
      </c>
      <c r="M150" s="283">
        <v>0</v>
      </c>
      <c r="N150" s="283">
        <v>0</v>
      </c>
      <c r="O150" s="282">
        <v>0</v>
      </c>
    </row>
    <row r="151" spans="1:15" ht="39.950000000000003" customHeight="1">
      <c r="A151" s="289" t="s">
        <v>28</v>
      </c>
      <c r="B151" s="288">
        <v>2</v>
      </c>
      <c r="C151" s="288" t="s">
        <v>28</v>
      </c>
      <c r="D151" s="288" t="s">
        <v>28</v>
      </c>
      <c r="E151" s="287" t="s">
        <v>260</v>
      </c>
      <c r="F151" s="283">
        <v>327000000</v>
      </c>
      <c r="G151" s="283">
        <v>0</v>
      </c>
      <c r="H151" s="283">
        <v>327000000</v>
      </c>
      <c r="I151" s="283">
        <v>75000000</v>
      </c>
      <c r="J151" s="283">
        <v>0</v>
      </c>
      <c r="K151" s="283">
        <v>75000000</v>
      </c>
      <c r="L151" s="283">
        <v>43500687</v>
      </c>
      <c r="M151" s="283">
        <v>0</v>
      </c>
      <c r="N151" s="283">
        <v>43500687</v>
      </c>
      <c r="O151" s="282">
        <v>31499313</v>
      </c>
    </row>
    <row r="152" spans="1:15" ht="39.950000000000003" customHeight="1">
      <c r="A152" s="289" t="s">
        <v>28</v>
      </c>
      <c r="B152" s="288" t="s">
        <v>28</v>
      </c>
      <c r="C152" s="288">
        <v>1</v>
      </c>
      <c r="D152" s="288" t="s">
        <v>28</v>
      </c>
      <c r="E152" s="287" t="s">
        <v>259</v>
      </c>
      <c r="F152" s="283">
        <v>327000000</v>
      </c>
      <c r="G152" s="283">
        <v>0</v>
      </c>
      <c r="H152" s="283">
        <v>327000000</v>
      </c>
      <c r="I152" s="283">
        <v>75000000</v>
      </c>
      <c r="J152" s="283">
        <v>0</v>
      </c>
      <c r="K152" s="283">
        <v>75000000</v>
      </c>
      <c r="L152" s="283">
        <v>43500687</v>
      </c>
      <c r="M152" s="283">
        <v>0</v>
      </c>
      <c r="N152" s="283">
        <v>43500687</v>
      </c>
      <c r="O152" s="282">
        <v>31499313</v>
      </c>
    </row>
    <row r="153" spans="1:15" ht="50.1" customHeight="1">
      <c r="A153" s="289" t="s">
        <v>28</v>
      </c>
      <c r="B153" s="288" t="s">
        <v>28</v>
      </c>
      <c r="C153" s="288" t="s">
        <v>28</v>
      </c>
      <c r="D153" s="288">
        <v>1</v>
      </c>
      <c r="E153" s="287" t="s">
        <v>258</v>
      </c>
      <c r="F153" s="283">
        <v>327000000</v>
      </c>
      <c r="G153" s="283">
        <v>0</v>
      </c>
      <c r="H153" s="283">
        <v>327000000</v>
      </c>
      <c r="I153" s="283">
        <v>75000000</v>
      </c>
      <c r="J153" s="283">
        <v>0</v>
      </c>
      <c r="K153" s="283">
        <v>75000000</v>
      </c>
      <c r="L153" s="283">
        <v>43500687</v>
      </c>
      <c r="M153" s="283">
        <v>0</v>
      </c>
      <c r="N153" s="283">
        <v>43500687</v>
      </c>
      <c r="O153" s="282">
        <v>31499313</v>
      </c>
    </row>
    <row r="154" spans="1:15" ht="39.950000000000003" customHeight="1">
      <c r="A154" s="289" t="s">
        <v>28</v>
      </c>
      <c r="B154" s="288">
        <v>3</v>
      </c>
      <c r="C154" s="288" t="s">
        <v>28</v>
      </c>
      <c r="D154" s="288" t="s">
        <v>28</v>
      </c>
      <c r="E154" s="287" t="s">
        <v>257</v>
      </c>
      <c r="F154" s="283">
        <v>5116000000</v>
      </c>
      <c r="G154" s="283">
        <v>0</v>
      </c>
      <c r="H154" s="283">
        <v>5116000000</v>
      </c>
      <c r="I154" s="283">
        <v>1152000000</v>
      </c>
      <c r="J154" s="283">
        <v>0</v>
      </c>
      <c r="K154" s="283">
        <v>1152000000</v>
      </c>
      <c r="L154" s="283">
        <v>24773574</v>
      </c>
      <c r="M154" s="283">
        <v>0</v>
      </c>
      <c r="N154" s="283">
        <v>24773574</v>
      </c>
      <c r="O154" s="282">
        <v>1127226426</v>
      </c>
    </row>
    <row r="155" spans="1:15" ht="39.950000000000003" customHeight="1">
      <c r="A155" s="289" t="s">
        <v>28</v>
      </c>
      <c r="B155" s="288" t="s">
        <v>28</v>
      </c>
      <c r="C155" s="288">
        <v>1</v>
      </c>
      <c r="D155" s="288" t="s">
        <v>28</v>
      </c>
      <c r="E155" s="287" t="s">
        <v>256</v>
      </c>
      <c r="F155" s="283">
        <v>293000000</v>
      </c>
      <c r="G155" s="283">
        <v>0</v>
      </c>
      <c r="H155" s="283">
        <v>293000000</v>
      </c>
      <c r="I155" s="283">
        <v>52000000</v>
      </c>
      <c r="J155" s="283">
        <v>0</v>
      </c>
      <c r="K155" s="283">
        <v>52000000</v>
      </c>
      <c r="L155" s="283">
        <v>0</v>
      </c>
      <c r="M155" s="283">
        <v>0</v>
      </c>
      <c r="N155" s="283">
        <v>0</v>
      </c>
      <c r="O155" s="282">
        <v>52000000</v>
      </c>
    </row>
    <row r="156" spans="1:15" ht="50.1" customHeight="1">
      <c r="A156" s="289" t="s">
        <v>28</v>
      </c>
      <c r="B156" s="288" t="s">
        <v>28</v>
      </c>
      <c r="C156" s="288" t="s">
        <v>28</v>
      </c>
      <c r="D156" s="288">
        <v>1</v>
      </c>
      <c r="E156" s="287" t="s">
        <v>255</v>
      </c>
      <c r="F156" s="283">
        <v>293000000</v>
      </c>
      <c r="G156" s="283">
        <v>0</v>
      </c>
      <c r="H156" s="283">
        <v>293000000</v>
      </c>
      <c r="I156" s="283">
        <v>52000000</v>
      </c>
      <c r="J156" s="283">
        <v>0</v>
      </c>
      <c r="K156" s="283">
        <v>52000000</v>
      </c>
      <c r="L156" s="283">
        <v>0</v>
      </c>
      <c r="M156" s="283">
        <v>0</v>
      </c>
      <c r="N156" s="283">
        <v>0</v>
      </c>
      <c r="O156" s="282">
        <v>52000000</v>
      </c>
    </row>
    <row r="157" spans="1:15" ht="39.950000000000003" customHeight="1">
      <c r="A157" s="289" t="s">
        <v>28</v>
      </c>
      <c r="B157" s="288" t="s">
        <v>28</v>
      </c>
      <c r="C157" s="288">
        <v>2</v>
      </c>
      <c r="D157" s="288" t="s">
        <v>28</v>
      </c>
      <c r="E157" s="287" t="s">
        <v>254</v>
      </c>
      <c r="F157" s="283">
        <v>4823000000</v>
      </c>
      <c r="G157" s="283">
        <v>0</v>
      </c>
      <c r="H157" s="283">
        <v>4823000000</v>
      </c>
      <c r="I157" s="283">
        <v>1100000000</v>
      </c>
      <c r="J157" s="283">
        <v>0</v>
      </c>
      <c r="K157" s="283">
        <v>1100000000</v>
      </c>
      <c r="L157" s="283">
        <v>24773574</v>
      </c>
      <c r="M157" s="283">
        <v>0</v>
      </c>
      <c r="N157" s="283">
        <v>24773574</v>
      </c>
      <c r="O157" s="282">
        <v>1075226426</v>
      </c>
    </row>
    <row r="158" spans="1:15" ht="39.950000000000003" customHeight="1">
      <c r="A158" s="289" t="s">
        <v>28</v>
      </c>
      <c r="B158" s="288" t="s">
        <v>28</v>
      </c>
      <c r="C158" s="288" t="s">
        <v>28</v>
      </c>
      <c r="D158" s="288">
        <v>1</v>
      </c>
      <c r="E158" s="287" t="s">
        <v>253</v>
      </c>
      <c r="F158" s="283">
        <v>900000000</v>
      </c>
      <c r="G158" s="283">
        <v>0</v>
      </c>
      <c r="H158" s="283">
        <v>900000000</v>
      </c>
      <c r="I158" s="283">
        <v>100000000</v>
      </c>
      <c r="J158" s="283">
        <v>0</v>
      </c>
      <c r="K158" s="283">
        <v>100000000</v>
      </c>
      <c r="L158" s="283">
        <v>0</v>
      </c>
      <c r="M158" s="283">
        <v>0</v>
      </c>
      <c r="N158" s="283">
        <v>0</v>
      </c>
      <c r="O158" s="282">
        <v>100000000</v>
      </c>
    </row>
    <row r="159" spans="1:15" ht="39.950000000000003" customHeight="1">
      <c r="A159" s="289" t="s">
        <v>28</v>
      </c>
      <c r="B159" s="288" t="s">
        <v>28</v>
      </c>
      <c r="C159" s="288" t="s">
        <v>28</v>
      </c>
      <c r="D159" s="288">
        <v>2</v>
      </c>
      <c r="E159" s="287" t="s">
        <v>252</v>
      </c>
      <c r="F159" s="283">
        <v>3923000000</v>
      </c>
      <c r="G159" s="283">
        <v>0</v>
      </c>
      <c r="H159" s="283">
        <v>3923000000</v>
      </c>
      <c r="I159" s="283">
        <v>1000000000</v>
      </c>
      <c r="J159" s="283">
        <v>0</v>
      </c>
      <c r="K159" s="283">
        <v>1000000000</v>
      </c>
      <c r="L159" s="283">
        <v>24773574</v>
      </c>
      <c r="M159" s="283">
        <v>0</v>
      </c>
      <c r="N159" s="283">
        <v>24773574</v>
      </c>
      <c r="O159" s="282">
        <v>975226426</v>
      </c>
    </row>
    <row r="160" spans="1:15" ht="39.950000000000003" customHeight="1">
      <c r="A160" s="289">
        <v>9</v>
      </c>
      <c r="B160" s="288" t="s">
        <v>28</v>
      </c>
      <c r="C160" s="288" t="s">
        <v>28</v>
      </c>
      <c r="D160" s="288" t="s">
        <v>28</v>
      </c>
      <c r="E160" s="287" t="s">
        <v>251</v>
      </c>
      <c r="F160" s="283">
        <v>4519000000</v>
      </c>
      <c r="G160" s="283">
        <v>0</v>
      </c>
      <c r="H160" s="283">
        <v>4519000000</v>
      </c>
      <c r="I160" s="283">
        <v>1155000000</v>
      </c>
      <c r="J160" s="283">
        <v>0</v>
      </c>
      <c r="K160" s="283">
        <v>1155000000</v>
      </c>
      <c r="L160" s="283">
        <v>19788726</v>
      </c>
      <c r="M160" s="283">
        <v>0</v>
      </c>
      <c r="N160" s="283">
        <v>19788726</v>
      </c>
      <c r="O160" s="282">
        <v>1135211274</v>
      </c>
    </row>
    <row r="161" spans="1:15" ht="39.950000000000003" customHeight="1">
      <c r="A161" s="289" t="s">
        <v>28</v>
      </c>
      <c r="B161" s="288">
        <v>1</v>
      </c>
      <c r="C161" s="288" t="s">
        <v>28</v>
      </c>
      <c r="D161" s="288" t="s">
        <v>28</v>
      </c>
      <c r="E161" s="287" t="s">
        <v>250</v>
      </c>
      <c r="F161" s="283">
        <v>1104000000</v>
      </c>
      <c r="G161" s="283">
        <v>0</v>
      </c>
      <c r="H161" s="283">
        <v>1104000000</v>
      </c>
      <c r="I161" s="283">
        <v>200000000</v>
      </c>
      <c r="J161" s="283">
        <v>0</v>
      </c>
      <c r="K161" s="283">
        <v>200000000</v>
      </c>
      <c r="L161" s="283">
        <v>993034</v>
      </c>
      <c r="M161" s="283">
        <v>0</v>
      </c>
      <c r="N161" s="283">
        <v>993034</v>
      </c>
      <c r="O161" s="282">
        <v>199006966</v>
      </c>
    </row>
    <row r="162" spans="1:15" ht="39.950000000000003" customHeight="1">
      <c r="A162" s="289" t="s">
        <v>28</v>
      </c>
      <c r="B162" s="288" t="s">
        <v>28</v>
      </c>
      <c r="C162" s="288">
        <v>1</v>
      </c>
      <c r="D162" s="288" t="s">
        <v>28</v>
      </c>
      <c r="E162" s="287" t="s">
        <v>249</v>
      </c>
      <c r="F162" s="283">
        <v>986000000</v>
      </c>
      <c r="G162" s="283">
        <v>0</v>
      </c>
      <c r="H162" s="283">
        <v>986000000</v>
      </c>
      <c r="I162" s="283">
        <v>200000000</v>
      </c>
      <c r="J162" s="283">
        <v>0</v>
      </c>
      <c r="K162" s="283">
        <v>200000000</v>
      </c>
      <c r="L162" s="283">
        <v>993034</v>
      </c>
      <c r="M162" s="283">
        <v>0</v>
      </c>
      <c r="N162" s="283">
        <v>993034</v>
      </c>
      <c r="O162" s="282">
        <v>199006966</v>
      </c>
    </row>
    <row r="163" spans="1:15" ht="42" customHeight="1">
      <c r="A163" s="292" t="s">
        <v>28</v>
      </c>
      <c r="B163" s="291" t="s">
        <v>28</v>
      </c>
      <c r="C163" s="291" t="s">
        <v>28</v>
      </c>
      <c r="D163" s="291">
        <v>1</v>
      </c>
      <c r="E163" s="290" t="s">
        <v>248</v>
      </c>
      <c r="F163" s="278">
        <v>986000000</v>
      </c>
      <c r="G163" s="278">
        <v>0</v>
      </c>
      <c r="H163" s="278">
        <v>986000000</v>
      </c>
      <c r="I163" s="278">
        <v>200000000</v>
      </c>
      <c r="J163" s="278">
        <v>0</v>
      </c>
      <c r="K163" s="278">
        <v>200000000</v>
      </c>
      <c r="L163" s="278">
        <v>993034</v>
      </c>
      <c r="M163" s="278">
        <v>0</v>
      </c>
      <c r="N163" s="278">
        <v>993034</v>
      </c>
      <c r="O163" s="277">
        <v>199006966</v>
      </c>
    </row>
    <row r="164" spans="1:15" ht="41.1" customHeight="1">
      <c r="A164" s="289" t="s">
        <v>28</v>
      </c>
      <c r="B164" s="288" t="s">
        <v>28</v>
      </c>
      <c r="C164" s="288">
        <v>2</v>
      </c>
      <c r="D164" s="288" t="s">
        <v>28</v>
      </c>
      <c r="E164" s="287" t="s">
        <v>247</v>
      </c>
      <c r="F164" s="283">
        <v>118000000</v>
      </c>
      <c r="G164" s="283">
        <v>0</v>
      </c>
      <c r="H164" s="283">
        <v>118000000</v>
      </c>
      <c r="I164" s="283">
        <v>0</v>
      </c>
      <c r="J164" s="283">
        <v>0</v>
      </c>
      <c r="K164" s="283">
        <v>0</v>
      </c>
      <c r="L164" s="283">
        <v>0</v>
      </c>
      <c r="M164" s="283">
        <v>0</v>
      </c>
      <c r="N164" s="283">
        <v>0</v>
      </c>
      <c r="O164" s="282">
        <v>0</v>
      </c>
    </row>
    <row r="165" spans="1:15" ht="50.1" customHeight="1">
      <c r="A165" s="289" t="s">
        <v>28</v>
      </c>
      <c r="B165" s="288" t="s">
        <v>28</v>
      </c>
      <c r="C165" s="288" t="s">
        <v>28</v>
      </c>
      <c r="D165" s="288">
        <v>1</v>
      </c>
      <c r="E165" s="287" t="s">
        <v>246</v>
      </c>
      <c r="F165" s="283">
        <v>118000000</v>
      </c>
      <c r="G165" s="283">
        <v>0</v>
      </c>
      <c r="H165" s="283">
        <v>118000000</v>
      </c>
      <c r="I165" s="283">
        <v>0</v>
      </c>
      <c r="J165" s="283">
        <v>0</v>
      </c>
      <c r="K165" s="283">
        <v>0</v>
      </c>
      <c r="L165" s="283">
        <v>0</v>
      </c>
      <c r="M165" s="283">
        <v>0</v>
      </c>
      <c r="N165" s="283">
        <v>0</v>
      </c>
      <c r="O165" s="282">
        <v>0</v>
      </c>
    </row>
    <row r="166" spans="1:15" ht="41.1" customHeight="1">
      <c r="A166" s="289" t="s">
        <v>28</v>
      </c>
      <c r="B166" s="288">
        <v>2</v>
      </c>
      <c r="C166" s="288" t="s">
        <v>28</v>
      </c>
      <c r="D166" s="288" t="s">
        <v>28</v>
      </c>
      <c r="E166" s="287" t="s">
        <v>245</v>
      </c>
      <c r="F166" s="283">
        <v>1051000000</v>
      </c>
      <c r="G166" s="283">
        <v>0</v>
      </c>
      <c r="H166" s="283">
        <v>1051000000</v>
      </c>
      <c r="I166" s="283">
        <v>445000000</v>
      </c>
      <c r="J166" s="283">
        <v>0</v>
      </c>
      <c r="K166" s="283">
        <v>445000000</v>
      </c>
      <c r="L166" s="283">
        <v>11167248</v>
      </c>
      <c r="M166" s="283">
        <v>0</v>
      </c>
      <c r="N166" s="283">
        <v>11167248</v>
      </c>
      <c r="O166" s="282">
        <v>433832752</v>
      </c>
    </row>
    <row r="167" spans="1:15" ht="41.1" customHeight="1">
      <c r="A167" s="289" t="s">
        <v>28</v>
      </c>
      <c r="B167" s="288" t="s">
        <v>28</v>
      </c>
      <c r="C167" s="288">
        <v>1</v>
      </c>
      <c r="D167" s="288" t="s">
        <v>28</v>
      </c>
      <c r="E167" s="287" t="s">
        <v>244</v>
      </c>
      <c r="F167" s="283">
        <v>67000000</v>
      </c>
      <c r="G167" s="283">
        <v>0</v>
      </c>
      <c r="H167" s="283">
        <v>67000000</v>
      </c>
      <c r="I167" s="283">
        <v>0</v>
      </c>
      <c r="J167" s="283">
        <v>0</v>
      </c>
      <c r="K167" s="283">
        <v>0</v>
      </c>
      <c r="L167" s="283">
        <v>0</v>
      </c>
      <c r="M167" s="283">
        <v>0</v>
      </c>
      <c r="N167" s="283">
        <v>0</v>
      </c>
      <c r="O167" s="282">
        <v>0</v>
      </c>
    </row>
    <row r="168" spans="1:15" ht="41.1" customHeight="1">
      <c r="A168" s="289" t="s">
        <v>28</v>
      </c>
      <c r="B168" s="288" t="s">
        <v>28</v>
      </c>
      <c r="C168" s="288" t="s">
        <v>28</v>
      </c>
      <c r="D168" s="288">
        <v>1</v>
      </c>
      <c r="E168" s="287" t="s">
        <v>243</v>
      </c>
      <c r="F168" s="283">
        <v>67000000</v>
      </c>
      <c r="G168" s="283">
        <v>0</v>
      </c>
      <c r="H168" s="283">
        <v>67000000</v>
      </c>
      <c r="I168" s="283">
        <v>0</v>
      </c>
      <c r="J168" s="283">
        <v>0</v>
      </c>
      <c r="K168" s="283">
        <v>0</v>
      </c>
      <c r="L168" s="283">
        <v>0</v>
      </c>
      <c r="M168" s="283">
        <v>0</v>
      </c>
      <c r="N168" s="283">
        <v>0</v>
      </c>
      <c r="O168" s="282">
        <v>0</v>
      </c>
    </row>
    <row r="169" spans="1:15" ht="41.1" customHeight="1">
      <c r="A169" s="289" t="s">
        <v>28</v>
      </c>
      <c r="B169" s="288" t="s">
        <v>28</v>
      </c>
      <c r="C169" s="288">
        <v>2</v>
      </c>
      <c r="D169" s="288" t="s">
        <v>28</v>
      </c>
      <c r="E169" s="287" t="s">
        <v>242</v>
      </c>
      <c r="F169" s="283">
        <v>984000000</v>
      </c>
      <c r="G169" s="283">
        <v>0</v>
      </c>
      <c r="H169" s="283">
        <v>984000000</v>
      </c>
      <c r="I169" s="283">
        <v>445000000</v>
      </c>
      <c r="J169" s="283">
        <v>0</v>
      </c>
      <c r="K169" s="283">
        <v>445000000</v>
      </c>
      <c r="L169" s="283">
        <v>11167248</v>
      </c>
      <c r="M169" s="283">
        <v>0</v>
      </c>
      <c r="N169" s="283">
        <v>11167248</v>
      </c>
      <c r="O169" s="282">
        <v>433832752</v>
      </c>
    </row>
    <row r="170" spans="1:15" ht="41.1" customHeight="1">
      <c r="A170" s="289" t="s">
        <v>28</v>
      </c>
      <c r="B170" s="288" t="s">
        <v>28</v>
      </c>
      <c r="C170" s="288" t="s">
        <v>28</v>
      </c>
      <c r="D170" s="288">
        <v>1</v>
      </c>
      <c r="E170" s="287" t="s">
        <v>241</v>
      </c>
      <c r="F170" s="283">
        <v>984000000</v>
      </c>
      <c r="G170" s="283">
        <v>0</v>
      </c>
      <c r="H170" s="283">
        <v>984000000</v>
      </c>
      <c r="I170" s="283">
        <v>445000000</v>
      </c>
      <c r="J170" s="283">
        <v>0</v>
      </c>
      <c r="K170" s="283">
        <v>445000000</v>
      </c>
      <c r="L170" s="283">
        <v>11167248</v>
      </c>
      <c r="M170" s="283">
        <v>0</v>
      </c>
      <c r="N170" s="283">
        <v>11167248</v>
      </c>
      <c r="O170" s="282">
        <v>433832752</v>
      </c>
    </row>
    <row r="171" spans="1:15" ht="41.1" customHeight="1">
      <c r="A171" s="289" t="s">
        <v>28</v>
      </c>
      <c r="B171" s="288">
        <v>3</v>
      </c>
      <c r="C171" s="288" t="s">
        <v>28</v>
      </c>
      <c r="D171" s="288" t="s">
        <v>28</v>
      </c>
      <c r="E171" s="287" t="s">
        <v>240</v>
      </c>
      <c r="F171" s="283">
        <v>1576000000</v>
      </c>
      <c r="G171" s="283">
        <v>0</v>
      </c>
      <c r="H171" s="283">
        <v>1576000000</v>
      </c>
      <c r="I171" s="283">
        <v>430000000</v>
      </c>
      <c r="J171" s="283">
        <v>0</v>
      </c>
      <c r="K171" s="283">
        <v>430000000</v>
      </c>
      <c r="L171" s="283">
        <v>7573491</v>
      </c>
      <c r="M171" s="283">
        <v>0</v>
      </c>
      <c r="N171" s="283">
        <v>7573491</v>
      </c>
      <c r="O171" s="282">
        <v>422426509</v>
      </c>
    </row>
    <row r="172" spans="1:15" ht="41.1" customHeight="1">
      <c r="A172" s="289" t="s">
        <v>28</v>
      </c>
      <c r="B172" s="288" t="s">
        <v>28</v>
      </c>
      <c r="C172" s="288">
        <v>1</v>
      </c>
      <c r="D172" s="288" t="s">
        <v>28</v>
      </c>
      <c r="E172" s="287" t="s">
        <v>239</v>
      </c>
      <c r="F172" s="283">
        <v>1576000000</v>
      </c>
      <c r="G172" s="283">
        <v>0</v>
      </c>
      <c r="H172" s="283">
        <v>1576000000</v>
      </c>
      <c r="I172" s="283">
        <v>430000000</v>
      </c>
      <c r="J172" s="283">
        <v>0</v>
      </c>
      <c r="K172" s="283">
        <v>430000000</v>
      </c>
      <c r="L172" s="283">
        <v>7573491</v>
      </c>
      <c r="M172" s="283">
        <v>0</v>
      </c>
      <c r="N172" s="283">
        <v>7573491</v>
      </c>
      <c r="O172" s="282">
        <v>422426509</v>
      </c>
    </row>
    <row r="173" spans="1:15" ht="41.1" customHeight="1">
      <c r="A173" s="289" t="s">
        <v>28</v>
      </c>
      <c r="B173" s="288" t="s">
        <v>28</v>
      </c>
      <c r="C173" s="288" t="s">
        <v>28</v>
      </c>
      <c r="D173" s="288">
        <v>1</v>
      </c>
      <c r="E173" s="287" t="s">
        <v>238</v>
      </c>
      <c r="F173" s="283">
        <v>1576000000</v>
      </c>
      <c r="G173" s="283">
        <v>0</v>
      </c>
      <c r="H173" s="283">
        <v>1576000000</v>
      </c>
      <c r="I173" s="283">
        <v>430000000</v>
      </c>
      <c r="J173" s="283">
        <v>0</v>
      </c>
      <c r="K173" s="283">
        <v>430000000</v>
      </c>
      <c r="L173" s="283">
        <v>7573491</v>
      </c>
      <c r="M173" s="283">
        <v>0</v>
      </c>
      <c r="N173" s="283">
        <v>7573491</v>
      </c>
      <c r="O173" s="282">
        <v>422426509</v>
      </c>
    </row>
    <row r="174" spans="1:15" ht="41.1" customHeight="1">
      <c r="A174" s="289" t="s">
        <v>28</v>
      </c>
      <c r="B174" s="288">
        <v>4</v>
      </c>
      <c r="C174" s="288" t="s">
        <v>28</v>
      </c>
      <c r="D174" s="288" t="s">
        <v>28</v>
      </c>
      <c r="E174" s="287" t="s">
        <v>237</v>
      </c>
      <c r="F174" s="283">
        <v>788000000</v>
      </c>
      <c r="G174" s="283">
        <v>0</v>
      </c>
      <c r="H174" s="283">
        <v>788000000</v>
      </c>
      <c r="I174" s="283">
        <v>80000000</v>
      </c>
      <c r="J174" s="283">
        <v>0</v>
      </c>
      <c r="K174" s="283">
        <v>80000000</v>
      </c>
      <c r="L174" s="283">
        <v>54953</v>
      </c>
      <c r="M174" s="283">
        <v>0</v>
      </c>
      <c r="N174" s="283">
        <v>54953</v>
      </c>
      <c r="O174" s="282">
        <v>79945047</v>
      </c>
    </row>
    <row r="175" spans="1:15" ht="41.1" customHeight="1">
      <c r="A175" s="289" t="s">
        <v>28</v>
      </c>
      <c r="B175" s="288" t="s">
        <v>28</v>
      </c>
      <c r="C175" s="288">
        <v>1</v>
      </c>
      <c r="D175" s="288" t="s">
        <v>28</v>
      </c>
      <c r="E175" s="287" t="s">
        <v>236</v>
      </c>
      <c r="F175" s="283">
        <v>788000000</v>
      </c>
      <c r="G175" s="283">
        <v>0</v>
      </c>
      <c r="H175" s="283">
        <v>788000000</v>
      </c>
      <c r="I175" s="283">
        <v>80000000</v>
      </c>
      <c r="J175" s="283">
        <v>0</v>
      </c>
      <c r="K175" s="283">
        <v>80000000</v>
      </c>
      <c r="L175" s="283">
        <v>54953</v>
      </c>
      <c r="M175" s="283">
        <v>0</v>
      </c>
      <c r="N175" s="283">
        <v>54953</v>
      </c>
      <c r="O175" s="282">
        <v>79945047</v>
      </c>
    </row>
    <row r="176" spans="1:15" ht="41.1" customHeight="1">
      <c r="A176" s="289" t="s">
        <v>28</v>
      </c>
      <c r="B176" s="288" t="s">
        <v>28</v>
      </c>
      <c r="C176" s="288" t="s">
        <v>28</v>
      </c>
      <c r="D176" s="288">
        <v>1</v>
      </c>
      <c r="E176" s="287" t="s">
        <v>235</v>
      </c>
      <c r="F176" s="283">
        <v>788000000</v>
      </c>
      <c r="G176" s="283">
        <v>0</v>
      </c>
      <c r="H176" s="283">
        <v>788000000</v>
      </c>
      <c r="I176" s="283">
        <v>80000000</v>
      </c>
      <c r="J176" s="283">
        <v>0</v>
      </c>
      <c r="K176" s="283">
        <v>80000000</v>
      </c>
      <c r="L176" s="283">
        <v>54953</v>
      </c>
      <c r="M176" s="283">
        <v>0</v>
      </c>
      <c r="N176" s="283">
        <v>54953</v>
      </c>
      <c r="O176" s="282">
        <v>79945047</v>
      </c>
    </row>
    <row r="177" spans="1:15" ht="41.1" customHeight="1">
      <c r="A177" s="289">
        <v>10</v>
      </c>
      <c r="B177" s="288" t="s">
        <v>28</v>
      </c>
      <c r="C177" s="288" t="s">
        <v>28</v>
      </c>
      <c r="D177" s="288" t="s">
        <v>28</v>
      </c>
      <c r="E177" s="287" t="s">
        <v>234</v>
      </c>
      <c r="F177" s="283">
        <v>4117000000</v>
      </c>
      <c r="G177" s="283">
        <v>0</v>
      </c>
      <c r="H177" s="283">
        <v>4117000000</v>
      </c>
      <c r="I177" s="283">
        <v>641500000</v>
      </c>
      <c r="J177" s="283">
        <v>0</v>
      </c>
      <c r="K177" s="283">
        <v>641500000</v>
      </c>
      <c r="L177" s="283">
        <v>30678</v>
      </c>
      <c r="M177" s="283">
        <v>0</v>
      </c>
      <c r="N177" s="283">
        <v>30678</v>
      </c>
      <c r="O177" s="282">
        <v>641469322</v>
      </c>
    </row>
    <row r="178" spans="1:15" ht="41.1" customHeight="1">
      <c r="A178" s="289" t="s">
        <v>28</v>
      </c>
      <c r="B178" s="288">
        <v>1</v>
      </c>
      <c r="C178" s="288" t="s">
        <v>28</v>
      </c>
      <c r="D178" s="288" t="s">
        <v>28</v>
      </c>
      <c r="E178" s="287" t="s">
        <v>233</v>
      </c>
      <c r="F178" s="283">
        <v>1417340000</v>
      </c>
      <c r="G178" s="283">
        <v>0</v>
      </c>
      <c r="H178" s="283">
        <v>1417340000</v>
      </c>
      <c r="I178" s="283">
        <v>303620000</v>
      </c>
      <c r="J178" s="283">
        <v>0</v>
      </c>
      <c r="K178" s="283">
        <v>303620000</v>
      </c>
      <c r="L178" s="283">
        <v>0</v>
      </c>
      <c r="M178" s="283">
        <v>0</v>
      </c>
      <c r="N178" s="283">
        <v>0</v>
      </c>
      <c r="O178" s="282">
        <v>303620000</v>
      </c>
    </row>
    <row r="179" spans="1:15" ht="48" customHeight="1">
      <c r="A179" s="292" t="s">
        <v>28</v>
      </c>
      <c r="B179" s="291" t="s">
        <v>28</v>
      </c>
      <c r="C179" s="291">
        <v>1</v>
      </c>
      <c r="D179" s="291" t="s">
        <v>28</v>
      </c>
      <c r="E179" s="290" t="s">
        <v>232</v>
      </c>
      <c r="F179" s="278">
        <v>1296136000</v>
      </c>
      <c r="G179" s="278">
        <v>0</v>
      </c>
      <c r="H179" s="278">
        <v>1296136000</v>
      </c>
      <c r="I179" s="278">
        <v>273620000</v>
      </c>
      <c r="J179" s="278">
        <v>0</v>
      </c>
      <c r="K179" s="278">
        <v>273620000</v>
      </c>
      <c r="L179" s="278">
        <v>0</v>
      </c>
      <c r="M179" s="278">
        <v>0</v>
      </c>
      <c r="N179" s="278">
        <v>0</v>
      </c>
      <c r="O179" s="277">
        <v>273620000</v>
      </c>
    </row>
    <row r="180" spans="1:15" ht="41.1" customHeight="1">
      <c r="A180" s="289" t="s">
        <v>28</v>
      </c>
      <c r="B180" s="288" t="s">
        <v>28</v>
      </c>
      <c r="C180" s="288" t="s">
        <v>28</v>
      </c>
      <c r="D180" s="288">
        <v>1</v>
      </c>
      <c r="E180" s="287" t="s">
        <v>231</v>
      </c>
      <c r="F180" s="283">
        <v>1296136000</v>
      </c>
      <c r="G180" s="283">
        <v>0</v>
      </c>
      <c r="H180" s="283">
        <v>1296136000</v>
      </c>
      <c r="I180" s="283">
        <v>273620000</v>
      </c>
      <c r="J180" s="283">
        <v>0</v>
      </c>
      <c r="K180" s="283">
        <v>273620000</v>
      </c>
      <c r="L180" s="283">
        <v>0</v>
      </c>
      <c r="M180" s="283">
        <v>0</v>
      </c>
      <c r="N180" s="283">
        <v>0</v>
      </c>
      <c r="O180" s="282">
        <v>273620000</v>
      </c>
    </row>
    <row r="181" spans="1:15" ht="41.1" customHeight="1">
      <c r="A181" s="289" t="s">
        <v>28</v>
      </c>
      <c r="B181" s="288" t="s">
        <v>28</v>
      </c>
      <c r="C181" s="288">
        <v>2</v>
      </c>
      <c r="D181" s="288" t="s">
        <v>28</v>
      </c>
      <c r="E181" s="287" t="s">
        <v>230</v>
      </c>
      <c r="F181" s="283">
        <v>121204000</v>
      </c>
      <c r="G181" s="283">
        <v>0</v>
      </c>
      <c r="H181" s="283">
        <v>121204000</v>
      </c>
      <c r="I181" s="283">
        <v>30000000</v>
      </c>
      <c r="J181" s="283">
        <v>0</v>
      </c>
      <c r="K181" s="283">
        <v>30000000</v>
      </c>
      <c r="L181" s="283">
        <v>0</v>
      </c>
      <c r="M181" s="283">
        <v>0</v>
      </c>
      <c r="N181" s="283">
        <v>0</v>
      </c>
      <c r="O181" s="282">
        <v>30000000</v>
      </c>
    </row>
    <row r="182" spans="1:15" ht="41.1" customHeight="1">
      <c r="A182" s="289" t="s">
        <v>28</v>
      </c>
      <c r="B182" s="288" t="s">
        <v>28</v>
      </c>
      <c r="C182" s="288" t="s">
        <v>28</v>
      </c>
      <c r="D182" s="288">
        <v>1</v>
      </c>
      <c r="E182" s="287" t="s">
        <v>229</v>
      </c>
      <c r="F182" s="283">
        <v>22664000</v>
      </c>
      <c r="G182" s="283">
        <v>0</v>
      </c>
      <c r="H182" s="283">
        <v>22664000</v>
      </c>
      <c r="I182" s="283">
        <v>0</v>
      </c>
      <c r="J182" s="283">
        <v>0</v>
      </c>
      <c r="K182" s="283">
        <v>0</v>
      </c>
      <c r="L182" s="283">
        <v>0</v>
      </c>
      <c r="M182" s="283">
        <v>0</v>
      </c>
      <c r="N182" s="283">
        <v>0</v>
      </c>
      <c r="O182" s="282">
        <v>0</v>
      </c>
    </row>
    <row r="183" spans="1:15" ht="41.1" customHeight="1">
      <c r="A183" s="289" t="s">
        <v>28</v>
      </c>
      <c r="B183" s="288" t="s">
        <v>28</v>
      </c>
      <c r="C183" s="288" t="s">
        <v>28</v>
      </c>
      <c r="D183" s="288">
        <v>2</v>
      </c>
      <c r="E183" s="287" t="s">
        <v>228</v>
      </c>
      <c r="F183" s="283">
        <v>98540000</v>
      </c>
      <c r="G183" s="283">
        <v>0</v>
      </c>
      <c r="H183" s="283">
        <v>98540000</v>
      </c>
      <c r="I183" s="283">
        <v>30000000</v>
      </c>
      <c r="J183" s="283">
        <v>0</v>
      </c>
      <c r="K183" s="283">
        <v>30000000</v>
      </c>
      <c r="L183" s="283">
        <v>0</v>
      </c>
      <c r="M183" s="283">
        <v>0</v>
      </c>
      <c r="N183" s="283">
        <v>0</v>
      </c>
      <c r="O183" s="282">
        <v>30000000</v>
      </c>
    </row>
    <row r="184" spans="1:15" ht="41.1" customHeight="1">
      <c r="A184" s="289" t="s">
        <v>28</v>
      </c>
      <c r="B184" s="288">
        <v>2</v>
      </c>
      <c r="C184" s="288" t="s">
        <v>28</v>
      </c>
      <c r="D184" s="288" t="s">
        <v>28</v>
      </c>
      <c r="E184" s="287" t="s">
        <v>227</v>
      </c>
      <c r="F184" s="283">
        <v>308000000</v>
      </c>
      <c r="G184" s="283">
        <v>0</v>
      </c>
      <c r="H184" s="283">
        <v>308000000</v>
      </c>
      <c r="I184" s="283">
        <v>53000000</v>
      </c>
      <c r="J184" s="283">
        <v>0</v>
      </c>
      <c r="K184" s="283">
        <v>53000000</v>
      </c>
      <c r="L184" s="283">
        <v>30678</v>
      </c>
      <c r="M184" s="283">
        <v>0</v>
      </c>
      <c r="N184" s="283">
        <v>30678</v>
      </c>
      <c r="O184" s="282">
        <v>52969322</v>
      </c>
    </row>
    <row r="185" spans="1:15" ht="41.1" customHeight="1">
      <c r="A185" s="289" t="s">
        <v>28</v>
      </c>
      <c r="B185" s="288" t="s">
        <v>28</v>
      </c>
      <c r="C185" s="288">
        <v>1</v>
      </c>
      <c r="D185" s="288" t="s">
        <v>28</v>
      </c>
      <c r="E185" s="287" t="s">
        <v>226</v>
      </c>
      <c r="F185" s="283">
        <v>308000000</v>
      </c>
      <c r="G185" s="283">
        <v>0</v>
      </c>
      <c r="H185" s="283">
        <v>308000000</v>
      </c>
      <c r="I185" s="283">
        <v>53000000</v>
      </c>
      <c r="J185" s="283">
        <v>0</v>
      </c>
      <c r="K185" s="283">
        <v>53000000</v>
      </c>
      <c r="L185" s="283">
        <v>30678</v>
      </c>
      <c r="M185" s="283">
        <v>0</v>
      </c>
      <c r="N185" s="283">
        <v>30678</v>
      </c>
      <c r="O185" s="282">
        <v>52969322</v>
      </c>
    </row>
    <row r="186" spans="1:15" ht="41.1" customHeight="1">
      <c r="A186" s="289" t="s">
        <v>28</v>
      </c>
      <c r="B186" s="288">
        <v>3</v>
      </c>
      <c r="C186" s="288" t="s">
        <v>28</v>
      </c>
      <c r="D186" s="288" t="s">
        <v>28</v>
      </c>
      <c r="E186" s="287" t="s">
        <v>225</v>
      </c>
      <c r="F186" s="283">
        <v>562000000</v>
      </c>
      <c r="G186" s="283">
        <v>0</v>
      </c>
      <c r="H186" s="283">
        <v>562000000</v>
      </c>
      <c r="I186" s="283">
        <v>62000000</v>
      </c>
      <c r="J186" s="283">
        <v>0</v>
      </c>
      <c r="K186" s="283">
        <v>62000000</v>
      </c>
      <c r="L186" s="283">
        <v>0</v>
      </c>
      <c r="M186" s="283">
        <v>0</v>
      </c>
      <c r="N186" s="283">
        <v>0</v>
      </c>
      <c r="O186" s="282">
        <v>62000000</v>
      </c>
    </row>
    <row r="187" spans="1:15" ht="41.1" customHeight="1">
      <c r="A187" s="289" t="s">
        <v>28</v>
      </c>
      <c r="B187" s="288" t="s">
        <v>28</v>
      </c>
      <c r="C187" s="288">
        <v>1</v>
      </c>
      <c r="D187" s="288" t="s">
        <v>28</v>
      </c>
      <c r="E187" s="287" t="s">
        <v>224</v>
      </c>
      <c r="F187" s="283">
        <v>562000000</v>
      </c>
      <c r="G187" s="283">
        <v>0</v>
      </c>
      <c r="H187" s="283">
        <v>562000000</v>
      </c>
      <c r="I187" s="283">
        <v>62000000</v>
      </c>
      <c r="J187" s="283">
        <v>0</v>
      </c>
      <c r="K187" s="283">
        <v>62000000</v>
      </c>
      <c r="L187" s="283">
        <v>0</v>
      </c>
      <c r="M187" s="283">
        <v>0</v>
      </c>
      <c r="N187" s="283">
        <v>0</v>
      </c>
      <c r="O187" s="282">
        <v>62000000</v>
      </c>
    </row>
    <row r="188" spans="1:15" ht="41.1" customHeight="1">
      <c r="A188" s="289" t="s">
        <v>28</v>
      </c>
      <c r="B188" s="288" t="s">
        <v>28</v>
      </c>
      <c r="C188" s="288" t="s">
        <v>28</v>
      </c>
      <c r="D188" s="288">
        <v>1</v>
      </c>
      <c r="E188" s="287" t="s">
        <v>223</v>
      </c>
      <c r="F188" s="283">
        <v>562000000</v>
      </c>
      <c r="G188" s="283">
        <v>0</v>
      </c>
      <c r="H188" s="283">
        <v>562000000</v>
      </c>
      <c r="I188" s="283">
        <v>62000000</v>
      </c>
      <c r="J188" s="283">
        <v>0</v>
      </c>
      <c r="K188" s="283">
        <v>62000000</v>
      </c>
      <c r="L188" s="283">
        <v>0</v>
      </c>
      <c r="M188" s="283">
        <v>0</v>
      </c>
      <c r="N188" s="283">
        <v>0</v>
      </c>
      <c r="O188" s="282">
        <v>62000000</v>
      </c>
    </row>
    <row r="189" spans="1:15" ht="41.1" customHeight="1">
      <c r="A189" s="289" t="s">
        <v>28</v>
      </c>
      <c r="B189" s="288">
        <v>4</v>
      </c>
      <c r="C189" s="288" t="s">
        <v>28</v>
      </c>
      <c r="D189" s="288" t="s">
        <v>28</v>
      </c>
      <c r="E189" s="287" t="s">
        <v>222</v>
      </c>
      <c r="F189" s="283">
        <v>1829660000</v>
      </c>
      <c r="G189" s="283">
        <v>0</v>
      </c>
      <c r="H189" s="283">
        <v>1829660000</v>
      </c>
      <c r="I189" s="283">
        <v>222880000</v>
      </c>
      <c r="J189" s="283">
        <v>0</v>
      </c>
      <c r="K189" s="283">
        <v>222880000</v>
      </c>
      <c r="L189" s="283">
        <v>0</v>
      </c>
      <c r="M189" s="283">
        <v>0</v>
      </c>
      <c r="N189" s="283">
        <v>0</v>
      </c>
      <c r="O189" s="282">
        <v>222880000</v>
      </c>
    </row>
    <row r="190" spans="1:15" ht="41.1" customHeight="1">
      <c r="A190" s="289" t="s">
        <v>28</v>
      </c>
      <c r="B190" s="288" t="s">
        <v>28</v>
      </c>
      <c r="C190" s="288">
        <v>1</v>
      </c>
      <c r="D190" s="288" t="s">
        <v>28</v>
      </c>
      <c r="E190" s="287" t="s">
        <v>221</v>
      </c>
      <c r="F190" s="283">
        <v>1039160000</v>
      </c>
      <c r="G190" s="283">
        <v>0</v>
      </c>
      <c r="H190" s="283">
        <v>1039160000</v>
      </c>
      <c r="I190" s="283">
        <v>222880000</v>
      </c>
      <c r="J190" s="283">
        <v>0</v>
      </c>
      <c r="K190" s="283">
        <v>222880000</v>
      </c>
      <c r="L190" s="283">
        <v>0</v>
      </c>
      <c r="M190" s="283">
        <v>0</v>
      </c>
      <c r="N190" s="283">
        <v>0</v>
      </c>
      <c r="O190" s="282">
        <v>222880000</v>
      </c>
    </row>
    <row r="191" spans="1:15" ht="41.1" customHeight="1">
      <c r="A191" s="289" t="s">
        <v>28</v>
      </c>
      <c r="B191" s="288" t="s">
        <v>28</v>
      </c>
      <c r="C191" s="288" t="s">
        <v>28</v>
      </c>
      <c r="D191" s="288">
        <v>1</v>
      </c>
      <c r="E191" s="287" t="s">
        <v>220</v>
      </c>
      <c r="F191" s="283">
        <v>1039160000</v>
      </c>
      <c r="G191" s="283">
        <v>0</v>
      </c>
      <c r="H191" s="283">
        <v>1039160000</v>
      </c>
      <c r="I191" s="283">
        <v>222880000</v>
      </c>
      <c r="J191" s="283">
        <v>0</v>
      </c>
      <c r="K191" s="283">
        <v>222880000</v>
      </c>
      <c r="L191" s="283">
        <v>0</v>
      </c>
      <c r="M191" s="283">
        <v>0</v>
      </c>
      <c r="N191" s="283">
        <v>0</v>
      </c>
      <c r="O191" s="282">
        <v>222880000</v>
      </c>
    </row>
    <row r="192" spans="1:15" ht="50.1" customHeight="1">
      <c r="A192" s="289" t="s">
        <v>28</v>
      </c>
      <c r="B192" s="288" t="s">
        <v>28</v>
      </c>
      <c r="C192" s="288">
        <v>2</v>
      </c>
      <c r="D192" s="288" t="s">
        <v>28</v>
      </c>
      <c r="E192" s="287" t="s">
        <v>219</v>
      </c>
      <c r="F192" s="283">
        <v>790500000</v>
      </c>
      <c r="G192" s="283">
        <v>0</v>
      </c>
      <c r="H192" s="283">
        <v>790500000</v>
      </c>
      <c r="I192" s="283">
        <v>0</v>
      </c>
      <c r="J192" s="283">
        <v>0</v>
      </c>
      <c r="K192" s="283">
        <v>0</v>
      </c>
      <c r="L192" s="283">
        <v>0</v>
      </c>
      <c r="M192" s="283">
        <v>0</v>
      </c>
      <c r="N192" s="283">
        <v>0</v>
      </c>
      <c r="O192" s="282">
        <v>0</v>
      </c>
    </row>
    <row r="193" spans="1:15" ht="41.1" customHeight="1">
      <c r="A193" s="289" t="s">
        <v>218</v>
      </c>
      <c r="B193" s="288" t="s">
        <v>28</v>
      </c>
      <c r="C193" s="288" t="s">
        <v>28</v>
      </c>
      <c r="D193" s="288" t="s">
        <v>28</v>
      </c>
      <c r="E193" s="287" t="s">
        <v>217</v>
      </c>
      <c r="F193" s="283">
        <v>2350490000</v>
      </c>
      <c r="G193" s="283">
        <v>0</v>
      </c>
      <c r="H193" s="283">
        <v>2350490000</v>
      </c>
      <c r="I193" s="283">
        <v>0</v>
      </c>
      <c r="J193" s="283">
        <v>0</v>
      </c>
      <c r="K193" s="283">
        <v>0</v>
      </c>
      <c r="L193" s="283">
        <v>0</v>
      </c>
      <c r="M193" s="283">
        <v>0</v>
      </c>
      <c r="N193" s="283">
        <v>0</v>
      </c>
      <c r="O193" s="282">
        <v>0</v>
      </c>
    </row>
    <row r="194" spans="1:15" ht="41.1" customHeight="1">
      <c r="A194" s="289" t="s">
        <v>28</v>
      </c>
      <c r="B194" s="288">
        <v>1</v>
      </c>
      <c r="C194" s="288" t="s">
        <v>28</v>
      </c>
      <c r="D194" s="288" t="s">
        <v>28</v>
      </c>
      <c r="E194" s="287" t="s">
        <v>216</v>
      </c>
      <c r="F194" s="283">
        <v>2350490000</v>
      </c>
      <c r="G194" s="283">
        <v>0</v>
      </c>
      <c r="H194" s="283">
        <v>2350490000</v>
      </c>
      <c r="I194" s="283">
        <v>0</v>
      </c>
      <c r="J194" s="283">
        <v>0</v>
      </c>
      <c r="K194" s="283">
        <v>0</v>
      </c>
      <c r="L194" s="283">
        <v>0</v>
      </c>
      <c r="M194" s="283">
        <v>0</v>
      </c>
      <c r="N194" s="283">
        <v>0</v>
      </c>
      <c r="O194" s="282">
        <v>0</v>
      </c>
    </row>
    <row r="195" spans="1:15" ht="48" customHeight="1">
      <c r="A195" s="292" t="s">
        <v>28</v>
      </c>
      <c r="B195" s="291" t="s">
        <v>28</v>
      </c>
      <c r="C195" s="291">
        <v>1</v>
      </c>
      <c r="D195" s="291" t="s">
        <v>28</v>
      </c>
      <c r="E195" s="290" t="s">
        <v>215</v>
      </c>
      <c r="F195" s="278">
        <v>2115000000</v>
      </c>
      <c r="G195" s="278">
        <v>0</v>
      </c>
      <c r="H195" s="278">
        <v>2115000000</v>
      </c>
      <c r="I195" s="278">
        <v>0</v>
      </c>
      <c r="J195" s="278">
        <v>0</v>
      </c>
      <c r="K195" s="278">
        <v>0</v>
      </c>
      <c r="L195" s="278">
        <v>0</v>
      </c>
      <c r="M195" s="278">
        <v>0</v>
      </c>
      <c r="N195" s="278">
        <v>0</v>
      </c>
      <c r="O195" s="277">
        <v>0</v>
      </c>
    </row>
    <row r="196" spans="1:15" ht="41.1" customHeight="1">
      <c r="A196" s="289" t="s">
        <v>28</v>
      </c>
      <c r="B196" s="288" t="s">
        <v>28</v>
      </c>
      <c r="C196" s="288" t="s">
        <v>28</v>
      </c>
      <c r="D196" s="288">
        <v>1</v>
      </c>
      <c r="E196" s="287" t="s">
        <v>214</v>
      </c>
      <c r="F196" s="283">
        <v>150000000</v>
      </c>
      <c r="G196" s="283">
        <v>0</v>
      </c>
      <c r="H196" s="283">
        <v>150000000</v>
      </c>
      <c r="I196" s="283">
        <v>0</v>
      </c>
      <c r="J196" s="283">
        <v>0</v>
      </c>
      <c r="K196" s="283">
        <v>0</v>
      </c>
      <c r="L196" s="283">
        <v>0</v>
      </c>
      <c r="M196" s="283">
        <v>0</v>
      </c>
      <c r="N196" s="283">
        <v>0</v>
      </c>
      <c r="O196" s="282">
        <v>0</v>
      </c>
    </row>
    <row r="197" spans="1:15" ht="41.1" customHeight="1">
      <c r="A197" s="289" t="s">
        <v>28</v>
      </c>
      <c r="B197" s="288" t="s">
        <v>28</v>
      </c>
      <c r="C197" s="288" t="s">
        <v>28</v>
      </c>
      <c r="D197" s="288">
        <v>2</v>
      </c>
      <c r="E197" s="287" t="s">
        <v>213</v>
      </c>
      <c r="F197" s="283">
        <v>1965000000</v>
      </c>
      <c r="G197" s="283">
        <v>0</v>
      </c>
      <c r="H197" s="283">
        <v>1965000000</v>
      </c>
      <c r="I197" s="283">
        <v>0</v>
      </c>
      <c r="J197" s="283">
        <v>0</v>
      </c>
      <c r="K197" s="283">
        <v>0</v>
      </c>
      <c r="L197" s="283">
        <v>0</v>
      </c>
      <c r="M197" s="283">
        <v>0</v>
      </c>
      <c r="N197" s="283">
        <v>0</v>
      </c>
      <c r="O197" s="282">
        <v>0</v>
      </c>
    </row>
    <row r="198" spans="1:15" ht="41.1" customHeight="1">
      <c r="A198" s="289" t="s">
        <v>28</v>
      </c>
      <c r="B198" s="288" t="s">
        <v>28</v>
      </c>
      <c r="C198" s="288">
        <v>2</v>
      </c>
      <c r="D198" s="288" t="s">
        <v>28</v>
      </c>
      <c r="E198" s="287" t="s">
        <v>212</v>
      </c>
      <c r="F198" s="283">
        <v>235490000</v>
      </c>
      <c r="G198" s="283">
        <v>0</v>
      </c>
      <c r="H198" s="283">
        <v>235490000</v>
      </c>
      <c r="I198" s="283">
        <v>0</v>
      </c>
      <c r="J198" s="283">
        <v>0</v>
      </c>
      <c r="K198" s="283">
        <v>0</v>
      </c>
      <c r="L198" s="283">
        <v>0</v>
      </c>
      <c r="M198" s="283">
        <v>0</v>
      </c>
      <c r="N198" s="283">
        <v>0</v>
      </c>
      <c r="O198" s="282">
        <v>0</v>
      </c>
    </row>
    <row r="199" spans="1:15" ht="50.1" customHeight="1">
      <c r="A199" s="289" t="s">
        <v>28</v>
      </c>
      <c r="B199" s="288" t="s">
        <v>28</v>
      </c>
      <c r="C199" s="288" t="s">
        <v>28</v>
      </c>
      <c r="D199" s="288">
        <v>1</v>
      </c>
      <c r="E199" s="287" t="s">
        <v>211</v>
      </c>
      <c r="F199" s="283">
        <v>235490000</v>
      </c>
      <c r="G199" s="283">
        <v>0</v>
      </c>
      <c r="H199" s="283">
        <v>235490000</v>
      </c>
      <c r="I199" s="283">
        <v>0</v>
      </c>
      <c r="J199" s="283">
        <v>0</v>
      </c>
      <c r="K199" s="283">
        <v>0</v>
      </c>
      <c r="L199" s="283">
        <v>0</v>
      </c>
      <c r="M199" s="283">
        <v>0</v>
      </c>
      <c r="N199" s="283">
        <v>0</v>
      </c>
      <c r="O199" s="282">
        <v>0</v>
      </c>
    </row>
    <row r="200" spans="1:15" ht="41.1" customHeight="1">
      <c r="A200" s="289" t="s">
        <v>210</v>
      </c>
      <c r="B200" s="288" t="s">
        <v>28</v>
      </c>
      <c r="C200" s="288" t="s">
        <v>28</v>
      </c>
      <c r="D200" s="288" t="s">
        <v>28</v>
      </c>
      <c r="E200" s="287" t="s">
        <v>209</v>
      </c>
      <c r="F200" s="283">
        <v>4750170000</v>
      </c>
      <c r="G200" s="283">
        <v>0</v>
      </c>
      <c r="H200" s="283">
        <v>4750170000</v>
      </c>
      <c r="I200" s="283">
        <v>835000000</v>
      </c>
      <c r="J200" s="283">
        <v>0</v>
      </c>
      <c r="K200" s="283">
        <v>835000000</v>
      </c>
      <c r="L200" s="283">
        <v>101364541</v>
      </c>
      <c r="M200" s="283">
        <v>1000000</v>
      </c>
      <c r="N200" s="283">
        <v>102364541</v>
      </c>
      <c r="O200" s="282">
        <v>732635459</v>
      </c>
    </row>
    <row r="201" spans="1:15" ht="41.1" customHeight="1">
      <c r="A201" s="289" t="s">
        <v>28</v>
      </c>
      <c r="B201" s="288">
        <v>1</v>
      </c>
      <c r="C201" s="288" t="s">
        <v>28</v>
      </c>
      <c r="D201" s="288" t="s">
        <v>28</v>
      </c>
      <c r="E201" s="287" t="s">
        <v>208</v>
      </c>
      <c r="F201" s="283">
        <v>3029890000</v>
      </c>
      <c r="G201" s="283">
        <v>0</v>
      </c>
      <c r="H201" s="283">
        <v>3029890000</v>
      </c>
      <c r="I201" s="283">
        <v>435000000</v>
      </c>
      <c r="J201" s="283">
        <v>0</v>
      </c>
      <c r="K201" s="283">
        <v>435000000</v>
      </c>
      <c r="L201" s="283">
        <v>259863</v>
      </c>
      <c r="M201" s="283">
        <v>1000000</v>
      </c>
      <c r="N201" s="283">
        <v>1259863</v>
      </c>
      <c r="O201" s="282">
        <v>433740137</v>
      </c>
    </row>
    <row r="202" spans="1:15" ht="41.1" customHeight="1">
      <c r="A202" s="289" t="s">
        <v>28</v>
      </c>
      <c r="B202" s="288" t="s">
        <v>28</v>
      </c>
      <c r="C202" s="288">
        <v>1</v>
      </c>
      <c r="D202" s="288" t="s">
        <v>28</v>
      </c>
      <c r="E202" s="287" t="s">
        <v>207</v>
      </c>
      <c r="F202" s="283">
        <v>1355680000</v>
      </c>
      <c r="G202" s="283">
        <v>0</v>
      </c>
      <c r="H202" s="283">
        <v>1355680000</v>
      </c>
      <c r="I202" s="283">
        <v>385000000</v>
      </c>
      <c r="J202" s="283">
        <v>0</v>
      </c>
      <c r="K202" s="283">
        <v>385000000</v>
      </c>
      <c r="L202" s="283">
        <v>0</v>
      </c>
      <c r="M202" s="283">
        <v>1000000</v>
      </c>
      <c r="N202" s="283">
        <v>1000000</v>
      </c>
      <c r="O202" s="282">
        <v>384000000</v>
      </c>
    </row>
    <row r="203" spans="1:15" ht="41.1" customHeight="1">
      <c r="A203" s="289" t="s">
        <v>28</v>
      </c>
      <c r="B203" s="288" t="s">
        <v>28</v>
      </c>
      <c r="C203" s="288" t="s">
        <v>28</v>
      </c>
      <c r="D203" s="288">
        <v>1</v>
      </c>
      <c r="E203" s="287" t="s">
        <v>206</v>
      </c>
      <c r="F203" s="283">
        <v>21680000</v>
      </c>
      <c r="G203" s="283">
        <v>0</v>
      </c>
      <c r="H203" s="283">
        <v>21680000</v>
      </c>
      <c r="I203" s="283">
        <v>0</v>
      </c>
      <c r="J203" s="283">
        <v>0</v>
      </c>
      <c r="K203" s="283">
        <v>0</v>
      </c>
      <c r="L203" s="283">
        <v>0</v>
      </c>
      <c r="M203" s="283">
        <v>0</v>
      </c>
      <c r="N203" s="283">
        <v>0</v>
      </c>
      <c r="O203" s="282">
        <v>0</v>
      </c>
    </row>
    <row r="204" spans="1:15" ht="41.1" customHeight="1">
      <c r="A204" s="289" t="s">
        <v>28</v>
      </c>
      <c r="B204" s="288" t="s">
        <v>28</v>
      </c>
      <c r="C204" s="288" t="s">
        <v>28</v>
      </c>
      <c r="D204" s="288">
        <v>2</v>
      </c>
      <c r="E204" s="287" t="s">
        <v>205</v>
      </c>
      <c r="F204" s="283">
        <v>1334000000</v>
      </c>
      <c r="G204" s="283">
        <v>0</v>
      </c>
      <c r="H204" s="283">
        <v>1334000000</v>
      </c>
      <c r="I204" s="283">
        <v>385000000</v>
      </c>
      <c r="J204" s="283">
        <v>0</v>
      </c>
      <c r="K204" s="283">
        <v>385000000</v>
      </c>
      <c r="L204" s="283">
        <v>0</v>
      </c>
      <c r="M204" s="283">
        <v>1000000</v>
      </c>
      <c r="N204" s="283">
        <v>1000000</v>
      </c>
      <c r="O204" s="282">
        <v>384000000</v>
      </c>
    </row>
    <row r="205" spans="1:15" ht="41.1" customHeight="1">
      <c r="A205" s="289" t="s">
        <v>28</v>
      </c>
      <c r="B205" s="288" t="s">
        <v>28</v>
      </c>
      <c r="C205" s="288">
        <v>2</v>
      </c>
      <c r="D205" s="288" t="s">
        <v>28</v>
      </c>
      <c r="E205" s="287" t="s">
        <v>204</v>
      </c>
      <c r="F205" s="283">
        <v>1674210000</v>
      </c>
      <c r="G205" s="283">
        <v>0</v>
      </c>
      <c r="H205" s="283">
        <v>1674210000</v>
      </c>
      <c r="I205" s="283">
        <v>50000000</v>
      </c>
      <c r="J205" s="283">
        <v>0</v>
      </c>
      <c r="K205" s="283">
        <v>50000000</v>
      </c>
      <c r="L205" s="283">
        <v>259863</v>
      </c>
      <c r="M205" s="283">
        <v>0</v>
      </c>
      <c r="N205" s="283">
        <v>259863</v>
      </c>
      <c r="O205" s="282">
        <v>49740137</v>
      </c>
    </row>
    <row r="206" spans="1:15" ht="41.1" customHeight="1">
      <c r="A206" s="289" t="s">
        <v>28</v>
      </c>
      <c r="B206" s="288" t="s">
        <v>28</v>
      </c>
      <c r="C206" s="288" t="s">
        <v>28</v>
      </c>
      <c r="D206" s="288">
        <v>1</v>
      </c>
      <c r="E206" s="287" t="s">
        <v>203</v>
      </c>
      <c r="F206" s="283">
        <v>1674210000</v>
      </c>
      <c r="G206" s="283">
        <v>0</v>
      </c>
      <c r="H206" s="283">
        <v>1674210000</v>
      </c>
      <c r="I206" s="283">
        <v>50000000</v>
      </c>
      <c r="J206" s="283">
        <v>0</v>
      </c>
      <c r="K206" s="283">
        <v>50000000</v>
      </c>
      <c r="L206" s="283">
        <v>259863</v>
      </c>
      <c r="M206" s="283">
        <v>0</v>
      </c>
      <c r="N206" s="283">
        <v>259863</v>
      </c>
      <c r="O206" s="282">
        <v>49740137</v>
      </c>
    </row>
    <row r="207" spans="1:15" ht="41.1" customHeight="1">
      <c r="A207" s="289" t="s">
        <v>28</v>
      </c>
      <c r="B207" s="288">
        <v>2</v>
      </c>
      <c r="C207" s="288" t="s">
        <v>28</v>
      </c>
      <c r="D207" s="288" t="s">
        <v>28</v>
      </c>
      <c r="E207" s="287" t="s">
        <v>202</v>
      </c>
      <c r="F207" s="283">
        <v>1379000000</v>
      </c>
      <c r="G207" s="283">
        <v>0</v>
      </c>
      <c r="H207" s="283">
        <v>1379000000</v>
      </c>
      <c r="I207" s="283">
        <v>400000000</v>
      </c>
      <c r="J207" s="283">
        <v>0</v>
      </c>
      <c r="K207" s="283">
        <v>400000000</v>
      </c>
      <c r="L207" s="283">
        <v>101104678</v>
      </c>
      <c r="M207" s="283">
        <v>0</v>
      </c>
      <c r="N207" s="283">
        <v>101104678</v>
      </c>
      <c r="O207" s="282">
        <v>298895322</v>
      </c>
    </row>
    <row r="208" spans="1:15" ht="41.1" customHeight="1">
      <c r="A208" s="289" t="s">
        <v>28</v>
      </c>
      <c r="B208" s="288" t="s">
        <v>28</v>
      </c>
      <c r="C208" s="288">
        <v>1</v>
      </c>
      <c r="D208" s="288" t="s">
        <v>28</v>
      </c>
      <c r="E208" s="287" t="s">
        <v>201</v>
      </c>
      <c r="F208" s="283">
        <v>1379000000</v>
      </c>
      <c r="G208" s="283">
        <v>0</v>
      </c>
      <c r="H208" s="283">
        <v>1379000000</v>
      </c>
      <c r="I208" s="283">
        <v>400000000</v>
      </c>
      <c r="J208" s="283">
        <v>0</v>
      </c>
      <c r="K208" s="283">
        <v>400000000</v>
      </c>
      <c r="L208" s="283">
        <v>101104678</v>
      </c>
      <c r="M208" s="283">
        <v>0</v>
      </c>
      <c r="N208" s="283">
        <v>101104678</v>
      </c>
      <c r="O208" s="282">
        <v>298895322</v>
      </c>
    </row>
    <row r="209" spans="1:15" ht="41.1" customHeight="1">
      <c r="A209" s="289" t="s">
        <v>28</v>
      </c>
      <c r="B209" s="288" t="s">
        <v>28</v>
      </c>
      <c r="C209" s="288" t="s">
        <v>28</v>
      </c>
      <c r="D209" s="288">
        <v>1</v>
      </c>
      <c r="E209" s="287" t="s">
        <v>200</v>
      </c>
      <c r="F209" s="283">
        <v>1379000000</v>
      </c>
      <c r="G209" s="283">
        <v>0</v>
      </c>
      <c r="H209" s="283">
        <v>1379000000</v>
      </c>
      <c r="I209" s="283">
        <v>400000000</v>
      </c>
      <c r="J209" s="283">
        <v>0</v>
      </c>
      <c r="K209" s="283">
        <v>400000000</v>
      </c>
      <c r="L209" s="283">
        <v>101104678</v>
      </c>
      <c r="M209" s="283">
        <v>0</v>
      </c>
      <c r="N209" s="283">
        <v>101104678</v>
      </c>
      <c r="O209" s="282">
        <v>298895322</v>
      </c>
    </row>
    <row r="210" spans="1:15" ht="41.1" customHeight="1">
      <c r="A210" s="289" t="s">
        <v>28</v>
      </c>
      <c r="B210" s="288">
        <v>3</v>
      </c>
      <c r="C210" s="288" t="s">
        <v>28</v>
      </c>
      <c r="D210" s="288" t="s">
        <v>28</v>
      </c>
      <c r="E210" s="287" t="s">
        <v>199</v>
      </c>
      <c r="F210" s="283">
        <v>276000000</v>
      </c>
      <c r="G210" s="283">
        <v>0</v>
      </c>
      <c r="H210" s="283">
        <v>276000000</v>
      </c>
      <c r="I210" s="283">
        <v>0</v>
      </c>
      <c r="J210" s="283">
        <v>0</v>
      </c>
      <c r="K210" s="283">
        <v>0</v>
      </c>
      <c r="L210" s="283">
        <v>0</v>
      </c>
      <c r="M210" s="283">
        <v>0</v>
      </c>
      <c r="N210" s="283">
        <v>0</v>
      </c>
      <c r="O210" s="282">
        <v>0</v>
      </c>
    </row>
    <row r="211" spans="1:15" ht="48" customHeight="1">
      <c r="A211" s="292" t="s">
        <v>28</v>
      </c>
      <c r="B211" s="291" t="s">
        <v>28</v>
      </c>
      <c r="C211" s="291">
        <v>1</v>
      </c>
      <c r="D211" s="291" t="s">
        <v>28</v>
      </c>
      <c r="E211" s="290" t="s">
        <v>198</v>
      </c>
      <c r="F211" s="278">
        <v>276000000</v>
      </c>
      <c r="G211" s="278">
        <v>0</v>
      </c>
      <c r="H211" s="278">
        <v>276000000</v>
      </c>
      <c r="I211" s="278">
        <v>0</v>
      </c>
      <c r="J211" s="278">
        <v>0</v>
      </c>
      <c r="K211" s="278">
        <v>0</v>
      </c>
      <c r="L211" s="278">
        <v>0</v>
      </c>
      <c r="M211" s="278">
        <v>0</v>
      </c>
      <c r="N211" s="278">
        <v>0</v>
      </c>
      <c r="O211" s="277">
        <v>0</v>
      </c>
    </row>
    <row r="212" spans="1:15" ht="41.1" customHeight="1">
      <c r="A212" s="289" t="s">
        <v>28</v>
      </c>
      <c r="B212" s="288" t="s">
        <v>28</v>
      </c>
      <c r="C212" s="288" t="s">
        <v>28</v>
      </c>
      <c r="D212" s="288">
        <v>1</v>
      </c>
      <c r="E212" s="287" t="s">
        <v>197</v>
      </c>
      <c r="F212" s="283">
        <v>276000000</v>
      </c>
      <c r="G212" s="283">
        <v>0</v>
      </c>
      <c r="H212" s="283">
        <v>276000000</v>
      </c>
      <c r="I212" s="283">
        <v>0</v>
      </c>
      <c r="J212" s="283">
        <v>0</v>
      </c>
      <c r="K212" s="283">
        <v>0</v>
      </c>
      <c r="L212" s="283">
        <v>0</v>
      </c>
      <c r="M212" s="283">
        <v>0</v>
      </c>
      <c r="N212" s="283">
        <v>0</v>
      </c>
      <c r="O212" s="282">
        <v>0</v>
      </c>
    </row>
    <row r="213" spans="1:15" ht="41.1" customHeight="1">
      <c r="A213" s="289" t="s">
        <v>28</v>
      </c>
      <c r="B213" s="288">
        <v>4</v>
      </c>
      <c r="C213" s="288" t="s">
        <v>28</v>
      </c>
      <c r="D213" s="288" t="s">
        <v>28</v>
      </c>
      <c r="E213" s="287" t="s">
        <v>196</v>
      </c>
      <c r="F213" s="283">
        <v>1910000</v>
      </c>
      <c r="G213" s="283">
        <v>0</v>
      </c>
      <c r="H213" s="283">
        <v>1910000</v>
      </c>
      <c r="I213" s="283">
        <v>0</v>
      </c>
      <c r="J213" s="283">
        <v>0</v>
      </c>
      <c r="K213" s="283">
        <v>0</v>
      </c>
      <c r="L213" s="283">
        <v>0</v>
      </c>
      <c r="M213" s="283">
        <v>0</v>
      </c>
      <c r="N213" s="283">
        <v>0</v>
      </c>
      <c r="O213" s="282">
        <v>0</v>
      </c>
    </row>
    <row r="214" spans="1:15" ht="41.1" customHeight="1">
      <c r="A214" s="289" t="s">
        <v>28</v>
      </c>
      <c r="B214" s="288" t="s">
        <v>28</v>
      </c>
      <c r="C214" s="288">
        <v>1</v>
      </c>
      <c r="D214" s="288" t="s">
        <v>28</v>
      </c>
      <c r="E214" s="287" t="s">
        <v>195</v>
      </c>
      <c r="F214" s="283">
        <v>1910000</v>
      </c>
      <c r="G214" s="283">
        <v>0</v>
      </c>
      <c r="H214" s="283">
        <v>1910000</v>
      </c>
      <c r="I214" s="283">
        <v>0</v>
      </c>
      <c r="J214" s="283">
        <v>0</v>
      </c>
      <c r="K214" s="283">
        <v>0</v>
      </c>
      <c r="L214" s="283">
        <v>0</v>
      </c>
      <c r="M214" s="283">
        <v>0</v>
      </c>
      <c r="N214" s="283">
        <v>0</v>
      </c>
      <c r="O214" s="282">
        <v>0</v>
      </c>
    </row>
    <row r="215" spans="1:15" ht="41.1" customHeight="1">
      <c r="A215" s="289" t="s">
        <v>28</v>
      </c>
      <c r="B215" s="288" t="s">
        <v>28</v>
      </c>
      <c r="C215" s="288" t="s">
        <v>28</v>
      </c>
      <c r="D215" s="288">
        <v>1</v>
      </c>
      <c r="E215" s="287" t="s">
        <v>194</v>
      </c>
      <c r="F215" s="283">
        <v>1910000</v>
      </c>
      <c r="G215" s="283">
        <v>0</v>
      </c>
      <c r="H215" s="283">
        <v>1910000</v>
      </c>
      <c r="I215" s="283">
        <v>0</v>
      </c>
      <c r="J215" s="283">
        <v>0</v>
      </c>
      <c r="K215" s="283">
        <v>0</v>
      </c>
      <c r="L215" s="283">
        <v>0</v>
      </c>
      <c r="M215" s="283">
        <v>0</v>
      </c>
      <c r="N215" s="283">
        <v>0</v>
      </c>
      <c r="O215" s="282">
        <v>0</v>
      </c>
    </row>
    <row r="216" spans="1:15" ht="50.1" customHeight="1">
      <c r="A216" s="289" t="s">
        <v>28</v>
      </c>
      <c r="B216" s="288">
        <v>5</v>
      </c>
      <c r="C216" s="288" t="s">
        <v>28</v>
      </c>
      <c r="D216" s="288" t="s">
        <v>28</v>
      </c>
      <c r="E216" s="287" t="s">
        <v>193</v>
      </c>
      <c r="F216" s="283">
        <v>10000000</v>
      </c>
      <c r="G216" s="283">
        <v>0</v>
      </c>
      <c r="H216" s="283">
        <v>10000000</v>
      </c>
      <c r="I216" s="283">
        <v>0</v>
      </c>
      <c r="J216" s="283">
        <v>0</v>
      </c>
      <c r="K216" s="283">
        <v>0</v>
      </c>
      <c r="L216" s="283">
        <v>0</v>
      </c>
      <c r="M216" s="283">
        <v>0</v>
      </c>
      <c r="N216" s="283">
        <v>0</v>
      </c>
      <c r="O216" s="282">
        <v>0</v>
      </c>
    </row>
    <row r="217" spans="1:15" ht="41.1" customHeight="1">
      <c r="A217" s="289" t="s">
        <v>28</v>
      </c>
      <c r="B217" s="288" t="s">
        <v>28</v>
      </c>
      <c r="C217" s="288">
        <v>1</v>
      </c>
      <c r="D217" s="288" t="s">
        <v>28</v>
      </c>
      <c r="E217" s="287" t="s">
        <v>192</v>
      </c>
      <c r="F217" s="283">
        <v>10000000</v>
      </c>
      <c r="G217" s="283">
        <v>0</v>
      </c>
      <c r="H217" s="283">
        <v>10000000</v>
      </c>
      <c r="I217" s="283">
        <v>0</v>
      </c>
      <c r="J217" s="283">
        <v>0</v>
      </c>
      <c r="K217" s="283">
        <v>0</v>
      </c>
      <c r="L217" s="283">
        <v>0</v>
      </c>
      <c r="M217" s="283">
        <v>0</v>
      </c>
      <c r="N217" s="283">
        <v>0</v>
      </c>
      <c r="O217" s="282">
        <v>0</v>
      </c>
    </row>
    <row r="218" spans="1:15" ht="41.1" customHeight="1">
      <c r="A218" s="289" t="s">
        <v>28</v>
      </c>
      <c r="B218" s="288" t="s">
        <v>28</v>
      </c>
      <c r="C218" s="288" t="s">
        <v>28</v>
      </c>
      <c r="D218" s="288">
        <v>1</v>
      </c>
      <c r="E218" s="287" t="s">
        <v>191</v>
      </c>
      <c r="F218" s="283">
        <v>10000000</v>
      </c>
      <c r="G218" s="283">
        <v>0</v>
      </c>
      <c r="H218" s="283">
        <v>10000000</v>
      </c>
      <c r="I218" s="283">
        <v>0</v>
      </c>
      <c r="J218" s="283">
        <v>0</v>
      </c>
      <c r="K218" s="283">
        <v>0</v>
      </c>
      <c r="L218" s="283">
        <v>0</v>
      </c>
      <c r="M218" s="283">
        <v>0</v>
      </c>
      <c r="N218" s="283">
        <v>0</v>
      </c>
      <c r="O218" s="282">
        <v>0</v>
      </c>
    </row>
    <row r="219" spans="1:15" ht="41.1" customHeight="1">
      <c r="A219" s="289" t="s">
        <v>28</v>
      </c>
      <c r="B219" s="288">
        <v>6</v>
      </c>
      <c r="C219" s="288" t="s">
        <v>28</v>
      </c>
      <c r="D219" s="288" t="s">
        <v>28</v>
      </c>
      <c r="E219" s="287" t="s">
        <v>190</v>
      </c>
      <c r="F219" s="283">
        <v>34700000</v>
      </c>
      <c r="G219" s="283">
        <v>0</v>
      </c>
      <c r="H219" s="283">
        <v>34700000</v>
      </c>
      <c r="I219" s="283">
        <v>0</v>
      </c>
      <c r="J219" s="283">
        <v>0</v>
      </c>
      <c r="K219" s="283">
        <v>0</v>
      </c>
      <c r="L219" s="283">
        <v>0</v>
      </c>
      <c r="M219" s="283">
        <v>0</v>
      </c>
      <c r="N219" s="283">
        <v>0</v>
      </c>
      <c r="O219" s="282">
        <v>0</v>
      </c>
    </row>
    <row r="220" spans="1:15" ht="41.1" customHeight="1">
      <c r="A220" s="289" t="s">
        <v>28</v>
      </c>
      <c r="B220" s="288" t="s">
        <v>28</v>
      </c>
      <c r="C220" s="288">
        <v>1</v>
      </c>
      <c r="D220" s="288" t="s">
        <v>28</v>
      </c>
      <c r="E220" s="287" t="s">
        <v>189</v>
      </c>
      <c r="F220" s="283">
        <v>34700000</v>
      </c>
      <c r="G220" s="283">
        <v>0</v>
      </c>
      <c r="H220" s="283">
        <v>34700000</v>
      </c>
      <c r="I220" s="283">
        <v>0</v>
      </c>
      <c r="J220" s="283">
        <v>0</v>
      </c>
      <c r="K220" s="283">
        <v>0</v>
      </c>
      <c r="L220" s="283">
        <v>0</v>
      </c>
      <c r="M220" s="283">
        <v>0</v>
      </c>
      <c r="N220" s="283">
        <v>0</v>
      </c>
      <c r="O220" s="282">
        <v>0</v>
      </c>
    </row>
    <row r="221" spans="1:15" ht="41.1" customHeight="1">
      <c r="A221" s="289" t="s">
        <v>28</v>
      </c>
      <c r="B221" s="288" t="s">
        <v>28</v>
      </c>
      <c r="C221" s="288" t="s">
        <v>28</v>
      </c>
      <c r="D221" s="288">
        <v>1</v>
      </c>
      <c r="E221" s="287" t="s">
        <v>188</v>
      </c>
      <c r="F221" s="283">
        <v>34700000</v>
      </c>
      <c r="G221" s="283">
        <v>0</v>
      </c>
      <c r="H221" s="283">
        <v>34700000</v>
      </c>
      <c r="I221" s="283">
        <v>0</v>
      </c>
      <c r="J221" s="283">
        <v>0</v>
      </c>
      <c r="K221" s="283">
        <v>0</v>
      </c>
      <c r="L221" s="283">
        <v>0</v>
      </c>
      <c r="M221" s="283">
        <v>0</v>
      </c>
      <c r="N221" s="283">
        <v>0</v>
      </c>
      <c r="O221" s="282">
        <v>0</v>
      </c>
    </row>
    <row r="222" spans="1:15" ht="50.1" customHeight="1">
      <c r="A222" s="289" t="s">
        <v>28</v>
      </c>
      <c r="B222" s="288">
        <v>7</v>
      </c>
      <c r="C222" s="288" t="s">
        <v>28</v>
      </c>
      <c r="D222" s="288" t="s">
        <v>28</v>
      </c>
      <c r="E222" s="287" t="s">
        <v>187</v>
      </c>
      <c r="F222" s="283">
        <v>18670000</v>
      </c>
      <c r="G222" s="283">
        <v>0</v>
      </c>
      <c r="H222" s="283">
        <v>18670000</v>
      </c>
      <c r="I222" s="283">
        <v>0</v>
      </c>
      <c r="J222" s="283">
        <v>0</v>
      </c>
      <c r="K222" s="283">
        <v>0</v>
      </c>
      <c r="L222" s="283">
        <v>0</v>
      </c>
      <c r="M222" s="283">
        <v>0</v>
      </c>
      <c r="N222" s="283">
        <v>0</v>
      </c>
      <c r="O222" s="282">
        <v>0</v>
      </c>
    </row>
    <row r="223" spans="1:15" ht="41.1" customHeight="1">
      <c r="A223" s="289" t="s">
        <v>28</v>
      </c>
      <c r="B223" s="288" t="s">
        <v>28</v>
      </c>
      <c r="C223" s="288">
        <v>1</v>
      </c>
      <c r="D223" s="288" t="s">
        <v>28</v>
      </c>
      <c r="E223" s="287" t="s">
        <v>186</v>
      </c>
      <c r="F223" s="283">
        <v>18670000</v>
      </c>
      <c r="G223" s="283">
        <v>0</v>
      </c>
      <c r="H223" s="283">
        <v>18670000</v>
      </c>
      <c r="I223" s="283">
        <v>0</v>
      </c>
      <c r="J223" s="283">
        <v>0</v>
      </c>
      <c r="K223" s="283">
        <v>0</v>
      </c>
      <c r="L223" s="283">
        <v>0</v>
      </c>
      <c r="M223" s="283">
        <v>0</v>
      </c>
      <c r="N223" s="283">
        <v>0</v>
      </c>
      <c r="O223" s="282">
        <v>0</v>
      </c>
    </row>
    <row r="224" spans="1:15" ht="41.1" customHeight="1">
      <c r="A224" s="289" t="s">
        <v>28</v>
      </c>
      <c r="B224" s="288" t="s">
        <v>28</v>
      </c>
      <c r="C224" s="288" t="s">
        <v>28</v>
      </c>
      <c r="D224" s="288">
        <v>1</v>
      </c>
      <c r="E224" s="287" t="s">
        <v>185</v>
      </c>
      <c r="F224" s="283">
        <v>18670000</v>
      </c>
      <c r="G224" s="283">
        <v>0</v>
      </c>
      <c r="H224" s="283">
        <v>18670000</v>
      </c>
      <c r="I224" s="283">
        <v>0</v>
      </c>
      <c r="J224" s="283">
        <v>0</v>
      </c>
      <c r="K224" s="283">
        <v>0</v>
      </c>
      <c r="L224" s="283">
        <v>0</v>
      </c>
      <c r="M224" s="283">
        <v>0</v>
      </c>
      <c r="N224" s="283">
        <v>0</v>
      </c>
      <c r="O224" s="282">
        <v>0</v>
      </c>
    </row>
    <row r="225" spans="1:15" ht="41.1" customHeight="1">
      <c r="A225" s="289" t="s">
        <v>184</v>
      </c>
      <c r="B225" s="288" t="s">
        <v>28</v>
      </c>
      <c r="C225" s="288" t="s">
        <v>28</v>
      </c>
      <c r="D225" s="288" t="s">
        <v>28</v>
      </c>
      <c r="E225" s="287" t="s">
        <v>183</v>
      </c>
      <c r="F225" s="283">
        <v>6574964000</v>
      </c>
      <c r="G225" s="283">
        <v>0</v>
      </c>
      <c r="H225" s="283">
        <v>6574964000</v>
      </c>
      <c r="I225" s="283">
        <v>729180000</v>
      </c>
      <c r="J225" s="283">
        <v>0</v>
      </c>
      <c r="K225" s="283">
        <v>729180000</v>
      </c>
      <c r="L225" s="283">
        <v>339003233</v>
      </c>
      <c r="M225" s="283">
        <v>49607376</v>
      </c>
      <c r="N225" s="283">
        <v>388610609</v>
      </c>
      <c r="O225" s="282">
        <v>340569391</v>
      </c>
    </row>
    <row r="226" spans="1:15" ht="41.1" customHeight="1">
      <c r="A226" s="289" t="s">
        <v>28</v>
      </c>
      <c r="B226" s="288">
        <v>1</v>
      </c>
      <c r="C226" s="288" t="s">
        <v>28</v>
      </c>
      <c r="D226" s="288" t="s">
        <v>28</v>
      </c>
      <c r="E226" s="287" t="s">
        <v>182</v>
      </c>
      <c r="F226" s="283">
        <v>5673114000</v>
      </c>
      <c r="G226" s="283">
        <v>0</v>
      </c>
      <c r="H226" s="283">
        <v>5673114000</v>
      </c>
      <c r="I226" s="283">
        <v>642000000</v>
      </c>
      <c r="J226" s="283">
        <v>0</v>
      </c>
      <c r="K226" s="283">
        <v>642000000</v>
      </c>
      <c r="L226" s="283">
        <v>324599624</v>
      </c>
      <c r="M226" s="283">
        <v>44607376</v>
      </c>
      <c r="N226" s="283">
        <v>369207000</v>
      </c>
      <c r="O226" s="282">
        <v>272793000</v>
      </c>
    </row>
    <row r="227" spans="1:15" ht="39" customHeight="1">
      <c r="A227" s="292" t="s">
        <v>28</v>
      </c>
      <c r="B227" s="291" t="s">
        <v>28</v>
      </c>
      <c r="C227" s="291">
        <v>1</v>
      </c>
      <c r="D227" s="291" t="s">
        <v>28</v>
      </c>
      <c r="E227" s="290" t="s">
        <v>181</v>
      </c>
      <c r="F227" s="278">
        <v>2596200000</v>
      </c>
      <c r="G227" s="278">
        <v>0</v>
      </c>
      <c r="H227" s="278">
        <v>2596200000</v>
      </c>
      <c r="I227" s="278">
        <v>357000000</v>
      </c>
      <c r="J227" s="278">
        <v>0</v>
      </c>
      <c r="K227" s="278">
        <v>357000000</v>
      </c>
      <c r="L227" s="278">
        <v>39599624</v>
      </c>
      <c r="M227" s="278">
        <v>44607376</v>
      </c>
      <c r="N227" s="278">
        <v>84207000</v>
      </c>
      <c r="O227" s="277">
        <v>272793000</v>
      </c>
    </row>
    <row r="228" spans="1:15" ht="50.1" customHeight="1">
      <c r="A228" s="289" t="s">
        <v>28</v>
      </c>
      <c r="B228" s="288" t="s">
        <v>28</v>
      </c>
      <c r="C228" s="288" t="s">
        <v>28</v>
      </c>
      <c r="D228" s="288">
        <v>1</v>
      </c>
      <c r="E228" s="287" t="s">
        <v>180</v>
      </c>
      <c r="F228" s="283">
        <v>446200000</v>
      </c>
      <c r="G228" s="283">
        <v>0</v>
      </c>
      <c r="H228" s="283">
        <v>446200000</v>
      </c>
      <c r="I228" s="283">
        <v>157000000</v>
      </c>
      <c r="J228" s="283">
        <v>0</v>
      </c>
      <c r="K228" s="283">
        <v>157000000</v>
      </c>
      <c r="L228" s="283">
        <v>4292624</v>
      </c>
      <c r="M228" s="283">
        <v>44607376</v>
      </c>
      <c r="N228" s="283">
        <v>48900000</v>
      </c>
      <c r="O228" s="282">
        <v>108100000</v>
      </c>
    </row>
    <row r="229" spans="1:15" ht="50.1" customHeight="1">
      <c r="A229" s="289" t="s">
        <v>28</v>
      </c>
      <c r="B229" s="288" t="s">
        <v>28</v>
      </c>
      <c r="C229" s="288" t="s">
        <v>28</v>
      </c>
      <c r="D229" s="288">
        <v>2</v>
      </c>
      <c r="E229" s="287" t="s">
        <v>179</v>
      </c>
      <c r="F229" s="283">
        <v>2150000000</v>
      </c>
      <c r="G229" s="283">
        <v>0</v>
      </c>
      <c r="H229" s="283">
        <v>2150000000</v>
      </c>
      <c r="I229" s="283">
        <v>200000000</v>
      </c>
      <c r="J229" s="283">
        <v>0</v>
      </c>
      <c r="K229" s="283">
        <v>200000000</v>
      </c>
      <c r="L229" s="283">
        <v>35307000</v>
      </c>
      <c r="M229" s="283">
        <v>0</v>
      </c>
      <c r="N229" s="283">
        <v>35307000</v>
      </c>
      <c r="O229" s="282">
        <v>164693000</v>
      </c>
    </row>
    <row r="230" spans="1:15" ht="50.1" customHeight="1">
      <c r="A230" s="289" t="s">
        <v>28</v>
      </c>
      <c r="B230" s="288" t="s">
        <v>28</v>
      </c>
      <c r="C230" s="288">
        <v>2</v>
      </c>
      <c r="D230" s="288" t="s">
        <v>28</v>
      </c>
      <c r="E230" s="287" t="s">
        <v>178</v>
      </c>
      <c r="F230" s="283">
        <v>3076914000</v>
      </c>
      <c r="G230" s="283">
        <v>0</v>
      </c>
      <c r="H230" s="283">
        <v>3076914000</v>
      </c>
      <c r="I230" s="283">
        <v>285000000</v>
      </c>
      <c r="J230" s="283">
        <v>0</v>
      </c>
      <c r="K230" s="283">
        <v>285000000</v>
      </c>
      <c r="L230" s="283">
        <v>285000000</v>
      </c>
      <c r="M230" s="283">
        <v>0</v>
      </c>
      <c r="N230" s="283">
        <v>285000000</v>
      </c>
      <c r="O230" s="282">
        <v>0</v>
      </c>
    </row>
    <row r="231" spans="1:15" ht="50.1" customHeight="1">
      <c r="A231" s="289" t="s">
        <v>28</v>
      </c>
      <c r="B231" s="288" t="s">
        <v>28</v>
      </c>
      <c r="C231" s="288" t="s">
        <v>28</v>
      </c>
      <c r="D231" s="288">
        <v>1</v>
      </c>
      <c r="E231" s="287" t="s">
        <v>177</v>
      </c>
      <c r="F231" s="283">
        <v>1194114000</v>
      </c>
      <c r="G231" s="283">
        <v>0</v>
      </c>
      <c r="H231" s="283">
        <v>1194114000</v>
      </c>
      <c r="I231" s="283">
        <v>55000000</v>
      </c>
      <c r="J231" s="283">
        <v>0</v>
      </c>
      <c r="K231" s="283">
        <v>55000000</v>
      </c>
      <c r="L231" s="283">
        <v>55000000</v>
      </c>
      <c r="M231" s="283">
        <v>0</v>
      </c>
      <c r="N231" s="283">
        <v>55000000</v>
      </c>
      <c r="O231" s="282">
        <v>0</v>
      </c>
    </row>
    <row r="232" spans="1:15" ht="50.1" customHeight="1">
      <c r="A232" s="289" t="s">
        <v>28</v>
      </c>
      <c r="B232" s="288" t="s">
        <v>28</v>
      </c>
      <c r="C232" s="288" t="s">
        <v>28</v>
      </c>
      <c r="D232" s="288">
        <v>2</v>
      </c>
      <c r="E232" s="287" t="s">
        <v>176</v>
      </c>
      <c r="F232" s="283">
        <v>62800000</v>
      </c>
      <c r="G232" s="283">
        <v>0</v>
      </c>
      <c r="H232" s="283">
        <v>62800000</v>
      </c>
      <c r="I232" s="283">
        <v>0</v>
      </c>
      <c r="J232" s="283">
        <v>0</v>
      </c>
      <c r="K232" s="283">
        <v>0</v>
      </c>
      <c r="L232" s="283">
        <v>0</v>
      </c>
      <c r="M232" s="283">
        <v>0</v>
      </c>
      <c r="N232" s="283">
        <v>0</v>
      </c>
      <c r="O232" s="282">
        <v>0</v>
      </c>
    </row>
    <row r="233" spans="1:15" ht="42.95" customHeight="1">
      <c r="A233" s="289" t="s">
        <v>28</v>
      </c>
      <c r="B233" s="288" t="s">
        <v>28</v>
      </c>
      <c r="C233" s="288" t="s">
        <v>28</v>
      </c>
      <c r="D233" s="288">
        <v>3</v>
      </c>
      <c r="E233" s="287" t="s">
        <v>175</v>
      </c>
      <c r="F233" s="283">
        <v>650000000</v>
      </c>
      <c r="G233" s="283">
        <v>0</v>
      </c>
      <c r="H233" s="283">
        <v>650000000</v>
      </c>
      <c r="I233" s="283">
        <v>150000000</v>
      </c>
      <c r="J233" s="283">
        <v>0</v>
      </c>
      <c r="K233" s="283">
        <v>150000000</v>
      </c>
      <c r="L233" s="283">
        <v>150000000</v>
      </c>
      <c r="M233" s="283">
        <v>0</v>
      </c>
      <c r="N233" s="283">
        <v>150000000</v>
      </c>
      <c r="O233" s="282">
        <v>0</v>
      </c>
    </row>
    <row r="234" spans="1:15" ht="50.1" customHeight="1">
      <c r="A234" s="289" t="s">
        <v>28</v>
      </c>
      <c r="B234" s="288" t="s">
        <v>28</v>
      </c>
      <c r="C234" s="288" t="s">
        <v>28</v>
      </c>
      <c r="D234" s="288">
        <v>4</v>
      </c>
      <c r="E234" s="287" t="s">
        <v>174</v>
      </c>
      <c r="F234" s="283">
        <v>270000000</v>
      </c>
      <c r="G234" s="283">
        <v>0</v>
      </c>
      <c r="H234" s="283">
        <v>270000000</v>
      </c>
      <c r="I234" s="283">
        <v>70000000</v>
      </c>
      <c r="J234" s="283">
        <v>0</v>
      </c>
      <c r="K234" s="283">
        <v>70000000</v>
      </c>
      <c r="L234" s="283">
        <v>70000000</v>
      </c>
      <c r="M234" s="283">
        <v>0</v>
      </c>
      <c r="N234" s="283">
        <v>70000000</v>
      </c>
      <c r="O234" s="282">
        <v>0</v>
      </c>
    </row>
    <row r="235" spans="1:15" ht="50.1" customHeight="1">
      <c r="A235" s="289" t="s">
        <v>28</v>
      </c>
      <c r="B235" s="288" t="s">
        <v>28</v>
      </c>
      <c r="C235" s="288" t="s">
        <v>28</v>
      </c>
      <c r="D235" s="288">
        <v>5</v>
      </c>
      <c r="E235" s="287" t="s">
        <v>173</v>
      </c>
      <c r="F235" s="283">
        <v>400000000</v>
      </c>
      <c r="G235" s="283">
        <v>0</v>
      </c>
      <c r="H235" s="283">
        <v>400000000</v>
      </c>
      <c r="I235" s="283">
        <v>10000000</v>
      </c>
      <c r="J235" s="283">
        <v>0</v>
      </c>
      <c r="K235" s="283">
        <v>10000000</v>
      </c>
      <c r="L235" s="283">
        <v>10000000</v>
      </c>
      <c r="M235" s="283">
        <v>0</v>
      </c>
      <c r="N235" s="283">
        <v>10000000</v>
      </c>
      <c r="O235" s="282">
        <v>0</v>
      </c>
    </row>
    <row r="236" spans="1:15" ht="42.95" customHeight="1">
      <c r="A236" s="289" t="s">
        <v>28</v>
      </c>
      <c r="B236" s="288" t="s">
        <v>28</v>
      </c>
      <c r="C236" s="288" t="s">
        <v>28</v>
      </c>
      <c r="D236" s="288">
        <v>6</v>
      </c>
      <c r="E236" s="287" t="s">
        <v>172</v>
      </c>
      <c r="F236" s="283">
        <v>500000000</v>
      </c>
      <c r="G236" s="283">
        <v>0</v>
      </c>
      <c r="H236" s="283">
        <v>500000000</v>
      </c>
      <c r="I236" s="283">
        <v>0</v>
      </c>
      <c r="J236" s="283">
        <v>0</v>
      </c>
      <c r="K236" s="283">
        <v>0</v>
      </c>
      <c r="L236" s="283">
        <v>0</v>
      </c>
      <c r="M236" s="283">
        <v>0</v>
      </c>
      <c r="N236" s="283">
        <v>0</v>
      </c>
      <c r="O236" s="282">
        <v>0</v>
      </c>
    </row>
    <row r="237" spans="1:15" ht="50.1" customHeight="1">
      <c r="A237" s="289" t="s">
        <v>28</v>
      </c>
      <c r="B237" s="288">
        <v>2</v>
      </c>
      <c r="C237" s="288" t="s">
        <v>28</v>
      </c>
      <c r="D237" s="288" t="s">
        <v>28</v>
      </c>
      <c r="E237" s="287" t="s">
        <v>171</v>
      </c>
      <c r="F237" s="283">
        <v>478000000</v>
      </c>
      <c r="G237" s="283">
        <v>0</v>
      </c>
      <c r="H237" s="283">
        <v>478000000</v>
      </c>
      <c r="I237" s="283">
        <v>41900000</v>
      </c>
      <c r="J237" s="283">
        <v>0</v>
      </c>
      <c r="K237" s="283">
        <v>41900000</v>
      </c>
      <c r="L237" s="283">
        <v>13647999</v>
      </c>
      <c r="M237" s="283">
        <v>5000000</v>
      </c>
      <c r="N237" s="283">
        <v>18647999</v>
      </c>
      <c r="O237" s="282">
        <v>23252001</v>
      </c>
    </row>
    <row r="238" spans="1:15" ht="42.95" customHeight="1">
      <c r="A238" s="289" t="s">
        <v>28</v>
      </c>
      <c r="B238" s="288" t="s">
        <v>28</v>
      </c>
      <c r="C238" s="288">
        <v>1</v>
      </c>
      <c r="D238" s="288" t="s">
        <v>28</v>
      </c>
      <c r="E238" s="287" t="s">
        <v>170</v>
      </c>
      <c r="F238" s="283">
        <v>478000000</v>
      </c>
      <c r="G238" s="283">
        <v>0</v>
      </c>
      <c r="H238" s="283">
        <v>478000000</v>
      </c>
      <c r="I238" s="283">
        <v>41900000</v>
      </c>
      <c r="J238" s="283">
        <v>0</v>
      </c>
      <c r="K238" s="283">
        <v>41900000</v>
      </c>
      <c r="L238" s="283">
        <v>13647999</v>
      </c>
      <c r="M238" s="283">
        <v>5000000</v>
      </c>
      <c r="N238" s="283">
        <v>18647999</v>
      </c>
      <c r="O238" s="282">
        <v>23252001</v>
      </c>
    </row>
    <row r="239" spans="1:15" ht="50.1" customHeight="1">
      <c r="A239" s="289" t="s">
        <v>28</v>
      </c>
      <c r="B239" s="288" t="s">
        <v>28</v>
      </c>
      <c r="C239" s="288" t="s">
        <v>28</v>
      </c>
      <c r="D239" s="288">
        <v>1</v>
      </c>
      <c r="E239" s="287" t="s">
        <v>169</v>
      </c>
      <c r="F239" s="283">
        <v>478000000</v>
      </c>
      <c r="G239" s="283">
        <v>0</v>
      </c>
      <c r="H239" s="283">
        <v>478000000</v>
      </c>
      <c r="I239" s="283">
        <v>41900000</v>
      </c>
      <c r="J239" s="283">
        <v>0</v>
      </c>
      <c r="K239" s="283">
        <v>41900000</v>
      </c>
      <c r="L239" s="283">
        <v>13647999</v>
      </c>
      <c r="M239" s="283">
        <v>5000000</v>
      </c>
      <c r="N239" s="283">
        <v>18647999</v>
      </c>
      <c r="O239" s="282">
        <v>23252001</v>
      </c>
    </row>
    <row r="240" spans="1:15" ht="50.1" customHeight="1">
      <c r="A240" s="289" t="s">
        <v>28</v>
      </c>
      <c r="B240" s="288">
        <v>3</v>
      </c>
      <c r="C240" s="288" t="s">
        <v>28</v>
      </c>
      <c r="D240" s="288" t="s">
        <v>28</v>
      </c>
      <c r="E240" s="287" t="s">
        <v>168</v>
      </c>
      <c r="F240" s="283">
        <v>423850000</v>
      </c>
      <c r="G240" s="283">
        <v>0</v>
      </c>
      <c r="H240" s="283">
        <v>423850000</v>
      </c>
      <c r="I240" s="283">
        <v>45280000</v>
      </c>
      <c r="J240" s="283">
        <v>0</v>
      </c>
      <c r="K240" s="283">
        <v>45280000</v>
      </c>
      <c r="L240" s="283">
        <v>755610</v>
      </c>
      <c r="M240" s="283">
        <v>0</v>
      </c>
      <c r="N240" s="283">
        <v>755610</v>
      </c>
      <c r="O240" s="282">
        <v>44524390</v>
      </c>
    </row>
    <row r="241" spans="1:15" ht="42.95" customHeight="1">
      <c r="A241" s="292" t="s">
        <v>28</v>
      </c>
      <c r="B241" s="291" t="s">
        <v>28</v>
      </c>
      <c r="C241" s="291">
        <v>1</v>
      </c>
      <c r="D241" s="291" t="s">
        <v>28</v>
      </c>
      <c r="E241" s="290" t="s">
        <v>167</v>
      </c>
      <c r="F241" s="278">
        <v>423850000</v>
      </c>
      <c r="G241" s="278">
        <v>0</v>
      </c>
      <c r="H241" s="278">
        <v>423850000</v>
      </c>
      <c r="I241" s="278">
        <v>45280000</v>
      </c>
      <c r="J241" s="278">
        <v>0</v>
      </c>
      <c r="K241" s="278">
        <v>45280000</v>
      </c>
      <c r="L241" s="278">
        <v>755610</v>
      </c>
      <c r="M241" s="278">
        <v>0</v>
      </c>
      <c r="N241" s="278">
        <v>755610</v>
      </c>
      <c r="O241" s="277">
        <v>44524390</v>
      </c>
    </row>
    <row r="242" spans="1:15" ht="50.1" customHeight="1">
      <c r="A242" s="289" t="s">
        <v>28</v>
      </c>
      <c r="B242" s="288" t="s">
        <v>28</v>
      </c>
      <c r="C242" s="288" t="s">
        <v>28</v>
      </c>
      <c r="D242" s="288">
        <v>1</v>
      </c>
      <c r="E242" s="287" t="s">
        <v>166</v>
      </c>
      <c r="F242" s="283">
        <v>423850000</v>
      </c>
      <c r="G242" s="283">
        <v>0</v>
      </c>
      <c r="H242" s="283">
        <v>423850000</v>
      </c>
      <c r="I242" s="283">
        <v>45280000</v>
      </c>
      <c r="J242" s="283">
        <v>0</v>
      </c>
      <c r="K242" s="283">
        <v>45280000</v>
      </c>
      <c r="L242" s="283">
        <v>755610</v>
      </c>
      <c r="M242" s="283">
        <v>0</v>
      </c>
      <c r="N242" s="283">
        <v>755610</v>
      </c>
      <c r="O242" s="282">
        <v>44524390</v>
      </c>
    </row>
    <row r="243" spans="1:15" ht="42" customHeight="1">
      <c r="A243" s="289" t="s">
        <v>165</v>
      </c>
      <c r="B243" s="288" t="s">
        <v>28</v>
      </c>
      <c r="C243" s="288" t="s">
        <v>28</v>
      </c>
      <c r="D243" s="288" t="s">
        <v>28</v>
      </c>
      <c r="E243" s="287" t="s">
        <v>164</v>
      </c>
      <c r="F243" s="283">
        <v>15270000</v>
      </c>
      <c r="G243" s="283">
        <v>0</v>
      </c>
      <c r="H243" s="283">
        <v>15270000</v>
      </c>
      <c r="I243" s="283">
        <v>0</v>
      </c>
      <c r="J243" s="283">
        <v>0</v>
      </c>
      <c r="K243" s="283">
        <v>0</v>
      </c>
      <c r="L243" s="283">
        <v>0</v>
      </c>
      <c r="M243" s="283">
        <v>0</v>
      </c>
      <c r="N243" s="283">
        <v>0</v>
      </c>
      <c r="O243" s="282">
        <v>0</v>
      </c>
    </row>
    <row r="244" spans="1:15" ht="42" customHeight="1">
      <c r="A244" s="289" t="s">
        <v>28</v>
      </c>
      <c r="B244" s="288">
        <v>1</v>
      </c>
      <c r="C244" s="288" t="s">
        <v>28</v>
      </c>
      <c r="D244" s="288" t="s">
        <v>28</v>
      </c>
      <c r="E244" s="287" t="s">
        <v>163</v>
      </c>
      <c r="F244" s="283">
        <v>15270000</v>
      </c>
      <c r="G244" s="283">
        <v>0</v>
      </c>
      <c r="H244" s="283">
        <v>15270000</v>
      </c>
      <c r="I244" s="283">
        <v>0</v>
      </c>
      <c r="J244" s="283">
        <v>0</v>
      </c>
      <c r="K244" s="283">
        <v>0</v>
      </c>
      <c r="L244" s="283">
        <v>0</v>
      </c>
      <c r="M244" s="283">
        <v>0</v>
      </c>
      <c r="N244" s="283">
        <v>0</v>
      </c>
      <c r="O244" s="282">
        <v>0</v>
      </c>
    </row>
    <row r="245" spans="1:15" ht="42" customHeight="1">
      <c r="A245" s="289" t="s">
        <v>28</v>
      </c>
      <c r="B245" s="288" t="s">
        <v>28</v>
      </c>
      <c r="C245" s="288">
        <v>1</v>
      </c>
      <c r="D245" s="288" t="s">
        <v>28</v>
      </c>
      <c r="E245" s="287" t="s">
        <v>162</v>
      </c>
      <c r="F245" s="283">
        <v>15270000</v>
      </c>
      <c r="G245" s="283">
        <v>0</v>
      </c>
      <c r="H245" s="283">
        <v>15270000</v>
      </c>
      <c r="I245" s="283">
        <v>0</v>
      </c>
      <c r="J245" s="283">
        <v>0</v>
      </c>
      <c r="K245" s="283">
        <v>0</v>
      </c>
      <c r="L245" s="283">
        <v>0</v>
      </c>
      <c r="M245" s="283">
        <v>0</v>
      </c>
      <c r="N245" s="283">
        <v>0</v>
      </c>
      <c r="O245" s="282">
        <v>0</v>
      </c>
    </row>
    <row r="246" spans="1:15" ht="42" customHeight="1">
      <c r="A246" s="289" t="s">
        <v>28</v>
      </c>
      <c r="B246" s="288" t="s">
        <v>28</v>
      </c>
      <c r="C246" s="288" t="s">
        <v>28</v>
      </c>
      <c r="D246" s="288">
        <v>1</v>
      </c>
      <c r="E246" s="287" t="s">
        <v>161</v>
      </c>
      <c r="F246" s="283">
        <v>15270000</v>
      </c>
      <c r="G246" s="283">
        <v>0</v>
      </c>
      <c r="H246" s="283">
        <v>15270000</v>
      </c>
      <c r="I246" s="283">
        <v>0</v>
      </c>
      <c r="J246" s="283">
        <v>0</v>
      </c>
      <c r="K246" s="283">
        <v>0</v>
      </c>
      <c r="L246" s="283">
        <v>0</v>
      </c>
      <c r="M246" s="283">
        <v>0</v>
      </c>
      <c r="N246" s="283">
        <v>0</v>
      </c>
      <c r="O246" s="282">
        <v>0</v>
      </c>
    </row>
    <row r="247" spans="1:15" ht="65.099999999999994" customHeight="1">
      <c r="A247" s="286"/>
      <c r="B247" s="285"/>
      <c r="C247" s="285"/>
      <c r="D247" s="285"/>
      <c r="E247" s="284"/>
      <c r="F247" s="283"/>
      <c r="G247" s="283"/>
      <c r="H247" s="283"/>
      <c r="I247" s="283"/>
      <c r="J247" s="283"/>
      <c r="K247" s="283"/>
      <c r="L247" s="283"/>
      <c r="M247" s="283"/>
      <c r="N247" s="283"/>
      <c r="O247" s="282"/>
    </row>
    <row r="248" spans="1:15" ht="65.099999999999994" customHeight="1">
      <c r="A248" s="286"/>
      <c r="B248" s="285"/>
      <c r="C248" s="285"/>
      <c r="D248" s="285"/>
      <c r="E248" s="284"/>
      <c r="F248" s="283"/>
      <c r="G248" s="283"/>
      <c r="H248" s="283"/>
      <c r="I248" s="283"/>
      <c r="J248" s="283"/>
      <c r="K248" s="283"/>
      <c r="L248" s="283"/>
      <c r="M248" s="283"/>
      <c r="N248" s="283"/>
      <c r="O248" s="282"/>
    </row>
    <row r="249" spans="1:15" ht="65.099999999999994" customHeight="1">
      <c r="A249" s="286"/>
      <c r="B249" s="285"/>
      <c r="C249" s="285"/>
      <c r="D249" s="285"/>
      <c r="E249" s="284"/>
      <c r="F249" s="283"/>
      <c r="G249" s="283"/>
      <c r="H249" s="283"/>
      <c r="I249" s="283"/>
      <c r="J249" s="283"/>
      <c r="K249" s="283"/>
      <c r="L249" s="283"/>
      <c r="M249" s="283"/>
      <c r="N249" s="283"/>
      <c r="O249" s="282"/>
    </row>
    <row r="250" spans="1:15" ht="65.099999999999994" customHeight="1">
      <c r="A250" s="286"/>
      <c r="B250" s="285"/>
      <c r="C250" s="285"/>
      <c r="D250" s="285"/>
      <c r="E250" s="284"/>
      <c r="F250" s="283"/>
      <c r="G250" s="283"/>
      <c r="H250" s="283"/>
      <c r="I250" s="283"/>
      <c r="J250" s="283"/>
      <c r="K250" s="283"/>
      <c r="L250" s="283"/>
      <c r="M250" s="283"/>
      <c r="N250" s="283"/>
      <c r="O250" s="282"/>
    </row>
    <row r="251" spans="1:15" ht="65.099999999999994" customHeight="1">
      <c r="A251" s="286"/>
      <c r="B251" s="285"/>
      <c r="C251" s="285"/>
      <c r="D251" s="285"/>
      <c r="E251" s="284"/>
      <c r="F251" s="283"/>
      <c r="G251" s="283"/>
      <c r="H251" s="283"/>
      <c r="I251" s="283"/>
      <c r="J251" s="283"/>
      <c r="K251" s="283"/>
      <c r="L251" s="283"/>
      <c r="M251" s="283"/>
      <c r="N251" s="283"/>
      <c r="O251" s="282"/>
    </row>
    <row r="252" spans="1:15" ht="65.099999999999994" customHeight="1">
      <c r="A252" s="286"/>
      <c r="B252" s="285"/>
      <c r="C252" s="285"/>
      <c r="D252" s="285"/>
      <c r="E252" s="284"/>
      <c r="F252" s="283"/>
      <c r="G252" s="283"/>
      <c r="H252" s="283"/>
      <c r="I252" s="283"/>
      <c r="J252" s="283"/>
      <c r="K252" s="283"/>
      <c r="L252" s="283"/>
      <c r="M252" s="283"/>
      <c r="N252" s="283"/>
      <c r="O252" s="282"/>
    </row>
    <row r="253" spans="1:15" ht="63.95" customHeight="1">
      <c r="A253" s="281"/>
      <c r="B253" s="280"/>
      <c r="C253" s="280"/>
      <c r="D253" s="280"/>
      <c r="E253" s="279"/>
      <c r="F253" s="278"/>
      <c r="G253" s="278"/>
      <c r="H253" s="278"/>
      <c r="I253" s="278"/>
      <c r="J253" s="278"/>
      <c r="K253" s="278"/>
      <c r="L253" s="278"/>
      <c r="M253" s="278"/>
      <c r="N253" s="278"/>
      <c r="O253" s="277"/>
    </row>
  </sheetData>
  <mergeCells count="13">
    <mergeCell ref="A4:E4"/>
    <mergeCell ref="F4:H4"/>
    <mergeCell ref="G2:I2"/>
    <mergeCell ref="G3:I3"/>
    <mergeCell ref="F1:I1"/>
    <mergeCell ref="J2:K2"/>
    <mergeCell ref="A3:E3"/>
    <mergeCell ref="N3:O3"/>
    <mergeCell ref="L4:N4"/>
    <mergeCell ref="J3:K3"/>
    <mergeCell ref="O4:O5"/>
    <mergeCell ref="J4:K4"/>
    <mergeCell ref="J1:L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94" firstPageNumber="2" pageOrder="overThenDown" orientation="landscape" useFirstPageNumber="1" r:id="rId1"/>
  <headerFooter>
    <oddFooter>&amp;C&amp;"標楷體,標準"&amp;10&amp;P&amp;L&amp;R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6"/>
  <sheetViews>
    <sheetView showWhiteSpace="0" zoomScaleNormal="100" zoomScaleSheetLayoutView="100" workbookViewId="0">
      <selection activeCell="F7" sqref="F7"/>
    </sheetView>
  </sheetViews>
  <sheetFormatPr defaultRowHeight="38.1" customHeight="1"/>
  <cols>
    <col min="1" max="1" width="3.125" style="276" customWidth="1"/>
    <col min="2" max="2" width="2.875" style="276" customWidth="1"/>
    <col min="3" max="3" width="3" style="276" customWidth="1"/>
    <col min="4" max="4" width="2.875" style="276" customWidth="1"/>
    <col min="5" max="5" width="24.375" style="275" customWidth="1"/>
    <col min="6" max="6" width="20.75" style="274" customWidth="1"/>
    <col min="7" max="7" width="10.25" style="274" customWidth="1"/>
    <col min="8" max="8" width="21.125" style="274" customWidth="1"/>
    <col min="9" max="9" width="19" style="274" customWidth="1"/>
    <col min="10" max="10" width="18.375" style="274" customWidth="1"/>
    <col min="11" max="11" width="16.25" style="274" customWidth="1"/>
    <col min="12" max="12" width="19.125" style="273" customWidth="1"/>
    <col min="13" max="13" width="18.875" style="273" customWidth="1"/>
    <col min="14" max="16384" width="9" style="272"/>
  </cols>
  <sheetData>
    <row r="1" spans="1:13" s="337" customFormat="1" ht="25.5">
      <c r="A1" s="342"/>
      <c r="B1" s="342"/>
      <c r="C1" s="342"/>
      <c r="D1" s="342"/>
      <c r="E1" s="341"/>
      <c r="F1" s="334" t="s">
        <v>510</v>
      </c>
      <c r="G1" s="333"/>
      <c r="H1" s="333"/>
      <c r="I1" s="340" t="s">
        <v>509</v>
      </c>
      <c r="J1" s="340"/>
      <c r="K1" s="340"/>
      <c r="L1" s="338"/>
      <c r="M1" s="338"/>
    </row>
    <row r="2" spans="1:13" s="329" customFormat="1" ht="25.5">
      <c r="A2" s="336"/>
      <c r="B2" s="336"/>
      <c r="C2" s="336"/>
      <c r="D2" s="336"/>
      <c r="E2" s="335"/>
      <c r="F2" s="380"/>
      <c r="G2" s="334" t="s">
        <v>508</v>
      </c>
      <c r="H2" s="333"/>
      <c r="I2" s="380" t="s">
        <v>507</v>
      </c>
      <c r="J2" s="380"/>
      <c r="K2" s="380"/>
      <c r="L2" s="330"/>
      <c r="M2" s="330"/>
    </row>
    <row r="3" spans="1:13" s="321" customFormat="1" ht="19.5" customHeight="1">
      <c r="A3" s="328" t="s">
        <v>506</v>
      </c>
      <c r="B3" s="328"/>
      <c r="C3" s="328"/>
      <c r="D3" s="328"/>
      <c r="E3" s="379"/>
      <c r="F3" s="324"/>
      <c r="G3" s="378"/>
      <c r="H3" s="377" t="s">
        <v>505</v>
      </c>
      <c r="I3" s="376" t="s">
        <v>504</v>
      </c>
      <c r="J3" s="375"/>
      <c r="K3" s="324"/>
      <c r="L3" s="323" t="s">
        <v>419</v>
      </c>
      <c r="M3" s="322"/>
    </row>
    <row r="4" spans="1:13" s="302" customFormat="1" ht="24" customHeight="1">
      <c r="A4" s="373" t="s">
        <v>503</v>
      </c>
      <c r="B4" s="373"/>
      <c r="C4" s="373"/>
      <c r="D4" s="373"/>
      <c r="E4" s="372"/>
      <c r="F4" s="374" t="s">
        <v>502</v>
      </c>
      <c r="G4" s="373"/>
      <c r="H4" s="372"/>
      <c r="I4" s="371" t="s">
        <v>501</v>
      </c>
      <c r="J4" s="370" t="s">
        <v>500</v>
      </c>
      <c r="K4" s="370" t="s">
        <v>499</v>
      </c>
      <c r="L4" s="370" t="s">
        <v>498</v>
      </c>
      <c r="M4" s="369" t="s">
        <v>497</v>
      </c>
    </row>
    <row r="5" spans="1:13" s="302" customFormat="1" ht="37.5" customHeight="1">
      <c r="A5" s="368" t="s">
        <v>112</v>
      </c>
      <c r="B5" s="367" t="s">
        <v>113</v>
      </c>
      <c r="C5" s="367" t="s">
        <v>114</v>
      </c>
      <c r="D5" s="367" t="s">
        <v>115</v>
      </c>
      <c r="E5" s="366" t="s">
        <v>496</v>
      </c>
      <c r="F5" s="365" t="s">
        <v>495</v>
      </c>
      <c r="G5" s="364" t="s">
        <v>494</v>
      </c>
      <c r="H5" s="363" t="s">
        <v>493</v>
      </c>
      <c r="I5" s="362"/>
      <c r="J5" s="361"/>
      <c r="K5" s="361"/>
      <c r="L5" s="361"/>
      <c r="M5" s="360"/>
    </row>
    <row r="6" spans="1:13" ht="39" customHeight="1">
      <c r="A6" s="297" t="s">
        <v>28</v>
      </c>
      <c r="B6" s="288" t="s">
        <v>28</v>
      </c>
      <c r="C6" s="288" t="s">
        <v>28</v>
      </c>
      <c r="D6" s="288" t="s">
        <v>28</v>
      </c>
      <c r="E6" s="359" t="s">
        <v>126</v>
      </c>
      <c r="F6" s="358">
        <v>107070847000</v>
      </c>
      <c r="G6" s="358">
        <v>0</v>
      </c>
      <c r="H6" s="358">
        <v>107070847000</v>
      </c>
      <c r="I6" s="358">
        <v>16078570000</v>
      </c>
      <c r="J6" s="358">
        <v>2073170141</v>
      </c>
      <c r="K6" s="358">
        <v>168482504</v>
      </c>
      <c r="L6" s="358">
        <v>13836917355</v>
      </c>
      <c r="M6" s="357">
        <v>90992277000</v>
      </c>
    </row>
    <row r="7" spans="1:13" ht="41.1" customHeight="1">
      <c r="A7" s="289">
        <v>1</v>
      </c>
      <c r="B7" s="288" t="s">
        <v>28</v>
      </c>
      <c r="C7" s="288" t="s">
        <v>28</v>
      </c>
      <c r="D7" s="288" t="s">
        <v>28</v>
      </c>
      <c r="E7" s="287" t="s">
        <v>404</v>
      </c>
      <c r="F7" s="352">
        <v>356850000</v>
      </c>
      <c r="G7" s="352">
        <v>0</v>
      </c>
      <c r="H7" s="352">
        <v>356850000</v>
      </c>
      <c r="I7" s="352">
        <v>55000000</v>
      </c>
      <c r="J7" s="352">
        <v>54493456</v>
      </c>
      <c r="K7" s="352">
        <v>0</v>
      </c>
      <c r="L7" s="352">
        <v>506544</v>
      </c>
      <c r="M7" s="351">
        <v>301850000</v>
      </c>
    </row>
    <row r="8" spans="1:13" ht="41.1" customHeight="1">
      <c r="A8" s="289" t="s">
        <v>28</v>
      </c>
      <c r="B8" s="288">
        <v>1</v>
      </c>
      <c r="C8" s="288" t="s">
        <v>28</v>
      </c>
      <c r="D8" s="288" t="s">
        <v>28</v>
      </c>
      <c r="E8" s="287" t="s">
        <v>403</v>
      </c>
      <c r="F8" s="352">
        <v>50850000</v>
      </c>
      <c r="G8" s="352">
        <v>0</v>
      </c>
      <c r="H8" s="352">
        <v>50850000</v>
      </c>
      <c r="I8" s="352">
        <v>5000000</v>
      </c>
      <c r="J8" s="352">
        <v>4493456</v>
      </c>
      <c r="K8" s="352">
        <v>0</v>
      </c>
      <c r="L8" s="352">
        <v>506544</v>
      </c>
      <c r="M8" s="351">
        <v>45850000</v>
      </c>
    </row>
    <row r="9" spans="1:13" ht="41.1" customHeight="1">
      <c r="A9" s="289" t="s">
        <v>28</v>
      </c>
      <c r="B9" s="288" t="s">
        <v>28</v>
      </c>
      <c r="C9" s="288">
        <v>1</v>
      </c>
      <c r="D9" s="288" t="s">
        <v>28</v>
      </c>
      <c r="E9" s="287" t="s">
        <v>402</v>
      </c>
      <c r="F9" s="352">
        <v>50850000</v>
      </c>
      <c r="G9" s="352">
        <v>0</v>
      </c>
      <c r="H9" s="352">
        <v>50850000</v>
      </c>
      <c r="I9" s="352">
        <v>5000000</v>
      </c>
      <c r="J9" s="352">
        <v>4493456</v>
      </c>
      <c r="K9" s="352">
        <v>0</v>
      </c>
      <c r="L9" s="352">
        <v>506544</v>
      </c>
      <c r="M9" s="351">
        <v>45850000</v>
      </c>
    </row>
    <row r="10" spans="1:13" ht="41.1" customHeight="1">
      <c r="A10" s="289" t="s">
        <v>28</v>
      </c>
      <c r="B10" s="288" t="s">
        <v>28</v>
      </c>
      <c r="C10" s="288" t="s">
        <v>28</v>
      </c>
      <c r="D10" s="288">
        <v>1</v>
      </c>
      <c r="E10" s="287" t="s">
        <v>401</v>
      </c>
      <c r="F10" s="352">
        <v>50850000</v>
      </c>
      <c r="G10" s="352">
        <v>0</v>
      </c>
      <c r="H10" s="352">
        <v>50850000</v>
      </c>
      <c r="I10" s="352">
        <v>5000000</v>
      </c>
      <c r="J10" s="352">
        <v>4493456</v>
      </c>
      <c r="K10" s="352">
        <v>0</v>
      </c>
      <c r="L10" s="352">
        <v>506544</v>
      </c>
      <c r="M10" s="351">
        <v>45850000</v>
      </c>
    </row>
    <row r="11" spans="1:13" ht="41.1" customHeight="1">
      <c r="A11" s="289" t="s">
        <v>28</v>
      </c>
      <c r="B11" s="288">
        <v>2</v>
      </c>
      <c r="C11" s="288" t="s">
        <v>28</v>
      </c>
      <c r="D11" s="288" t="s">
        <v>28</v>
      </c>
      <c r="E11" s="287" t="s">
        <v>400</v>
      </c>
      <c r="F11" s="352">
        <v>306000000</v>
      </c>
      <c r="G11" s="352">
        <v>0</v>
      </c>
      <c r="H11" s="352">
        <v>306000000</v>
      </c>
      <c r="I11" s="352">
        <v>50000000</v>
      </c>
      <c r="J11" s="352">
        <v>50000000</v>
      </c>
      <c r="K11" s="352">
        <v>0</v>
      </c>
      <c r="L11" s="352">
        <v>0</v>
      </c>
      <c r="M11" s="351">
        <v>256000000</v>
      </c>
    </row>
    <row r="12" spans="1:13" ht="41.1" customHeight="1">
      <c r="A12" s="289" t="s">
        <v>28</v>
      </c>
      <c r="B12" s="288" t="s">
        <v>28</v>
      </c>
      <c r="C12" s="288">
        <v>1</v>
      </c>
      <c r="D12" s="288" t="s">
        <v>28</v>
      </c>
      <c r="E12" s="287" t="s">
        <v>399</v>
      </c>
      <c r="F12" s="352">
        <v>306000000</v>
      </c>
      <c r="G12" s="352">
        <v>0</v>
      </c>
      <c r="H12" s="352">
        <v>306000000</v>
      </c>
      <c r="I12" s="352">
        <v>50000000</v>
      </c>
      <c r="J12" s="352">
        <v>50000000</v>
      </c>
      <c r="K12" s="352">
        <v>0</v>
      </c>
      <c r="L12" s="352">
        <v>0</v>
      </c>
      <c r="M12" s="351">
        <v>256000000</v>
      </c>
    </row>
    <row r="13" spans="1:13" ht="50.1" customHeight="1">
      <c r="A13" s="289" t="s">
        <v>28</v>
      </c>
      <c r="B13" s="288" t="s">
        <v>28</v>
      </c>
      <c r="C13" s="288" t="s">
        <v>28</v>
      </c>
      <c r="D13" s="288">
        <v>1</v>
      </c>
      <c r="E13" s="287" t="s">
        <v>492</v>
      </c>
      <c r="F13" s="352">
        <v>10000000</v>
      </c>
      <c r="G13" s="352">
        <v>0</v>
      </c>
      <c r="H13" s="352">
        <v>10000000</v>
      </c>
      <c r="I13" s="352">
        <v>0</v>
      </c>
      <c r="J13" s="352">
        <v>0</v>
      </c>
      <c r="K13" s="352">
        <v>0</v>
      </c>
      <c r="L13" s="352">
        <v>0</v>
      </c>
      <c r="M13" s="351">
        <v>10000000</v>
      </c>
    </row>
    <row r="14" spans="1:13" ht="50.1" customHeight="1">
      <c r="A14" s="289" t="s">
        <v>28</v>
      </c>
      <c r="B14" s="288" t="s">
        <v>28</v>
      </c>
      <c r="C14" s="288" t="s">
        <v>28</v>
      </c>
      <c r="D14" s="288">
        <v>2</v>
      </c>
      <c r="E14" s="287" t="s">
        <v>491</v>
      </c>
      <c r="F14" s="352">
        <v>296000000</v>
      </c>
      <c r="G14" s="352">
        <v>0</v>
      </c>
      <c r="H14" s="352">
        <v>296000000</v>
      </c>
      <c r="I14" s="352">
        <v>50000000</v>
      </c>
      <c r="J14" s="352">
        <v>50000000</v>
      </c>
      <c r="K14" s="352">
        <v>0</v>
      </c>
      <c r="L14" s="352">
        <v>0</v>
      </c>
      <c r="M14" s="351">
        <v>246000000</v>
      </c>
    </row>
    <row r="15" spans="1:13" ht="41.1" customHeight="1">
      <c r="A15" s="289">
        <v>2</v>
      </c>
      <c r="B15" s="288" t="s">
        <v>28</v>
      </c>
      <c r="C15" s="288" t="s">
        <v>28</v>
      </c>
      <c r="D15" s="288" t="s">
        <v>28</v>
      </c>
      <c r="E15" s="287" t="s">
        <v>396</v>
      </c>
      <c r="F15" s="352">
        <v>2735926000</v>
      </c>
      <c r="G15" s="352">
        <v>0</v>
      </c>
      <c r="H15" s="352">
        <v>2735926000</v>
      </c>
      <c r="I15" s="352">
        <v>254287000</v>
      </c>
      <c r="J15" s="352">
        <v>29850612</v>
      </c>
      <c r="K15" s="352">
        <v>0</v>
      </c>
      <c r="L15" s="352">
        <v>224436388</v>
      </c>
      <c r="M15" s="351">
        <v>2481639000</v>
      </c>
    </row>
    <row r="16" spans="1:13" ht="41.1" customHeight="1">
      <c r="A16" s="289" t="s">
        <v>28</v>
      </c>
      <c r="B16" s="288">
        <v>1</v>
      </c>
      <c r="C16" s="288" t="s">
        <v>28</v>
      </c>
      <c r="D16" s="288" t="s">
        <v>28</v>
      </c>
      <c r="E16" s="287" t="s">
        <v>395</v>
      </c>
      <c r="F16" s="352">
        <v>450423000</v>
      </c>
      <c r="G16" s="352">
        <v>0</v>
      </c>
      <c r="H16" s="352">
        <v>450423000</v>
      </c>
      <c r="I16" s="352">
        <v>60000000</v>
      </c>
      <c r="J16" s="352">
        <v>0</v>
      </c>
      <c r="K16" s="352">
        <v>0</v>
      </c>
      <c r="L16" s="352">
        <v>60000000</v>
      </c>
      <c r="M16" s="351">
        <v>390423000</v>
      </c>
    </row>
    <row r="17" spans="1:13" ht="41.1" customHeight="1">
      <c r="A17" s="289" t="s">
        <v>28</v>
      </c>
      <c r="B17" s="288" t="s">
        <v>28</v>
      </c>
      <c r="C17" s="288">
        <v>1</v>
      </c>
      <c r="D17" s="288" t="s">
        <v>28</v>
      </c>
      <c r="E17" s="287" t="s">
        <v>394</v>
      </c>
      <c r="F17" s="352">
        <v>450423000</v>
      </c>
      <c r="G17" s="352">
        <v>0</v>
      </c>
      <c r="H17" s="352">
        <v>450423000</v>
      </c>
      <c r="I17" s="352">
        <v>60000000</v>
      </c>
      <c r="J17" s="352">
        <v>0</v>
      </c>
      <c r="K17" s="352">
        <v>0</v>
      </c>
      <c r="L17" s="352">
        <v>60000000</v>
      </c>
      <c r="M17" s="351">
        <v>390423000</v>
      </c>
    </row>
    <row r="18" spans="1:13" ht="41.1" customHeight="1">
      <c r="A18" s="289" t="s">
        <v>28</v>
      </c>
      <c r="B18" s="288" t="s">
        <v>28</v>
      </c>
      <c r="C18" s="288" t="s">
        <v>28</v>
      </c>
      <c r="D18" s="288">
        <v>1</v>
      </c>
      <c r="E18" s="287" t="s">
        <v>490</v>
      </c>
      <c r="F18" s="352">
        <v>450423000</v>
      </c>
      <c r="G18" s="352">
        <v>0</v>
      </c>
      <c r="H18" s="352">
        <v>450423000</v>
      </c>
      <c r="I18" s="352">
        <v>60000000</v>
      </c>
      <c r="J18" s="352">
        <v>0</v>
      </c>
      <c r="K18" s="352">
        <v>0</v>
      </c>
      <c r="L18" s="352">
        <v>60000000</v>
      </c>
      <c r="M18" s="351">
        <v>390423000</v>
      </c>
    </row>
    <row r="19" spans="1:13" ht="41.1" customHeight="1">
      <c r="A19" s="289" t="s">
        <v>28</v>
      </c>
      <c r="B19" s="288">
        <v>2</v>
      </c>
      <c r="C19" s="288" t="s">
        <v>28</v>
      </c>
      <c r="D19" s="288" t="s">
        <v>28</v>
      </c>
      <c r="E19" s="287" t="s">
        <v>392</v>
      </c>
      <c r="F19" s="352">
        <v>139000000</v>
      </c>
      <c r="G19" s="352">
        <v>0</v>
      </c>
      <c r="H19" s="352">
        <v>139000000</v>
      </c>
      <c r="I19" s="352">
        <v>25000000</v>
      </c>
      <c r="J19" s="352">
        <v>3089899</v>
      </c>
      <c r="K19" s="352">
        <v>0</v>
      </c>
      <c r="L19" s="352">
        <v>21910101</v>
      </c>
      <c r="M19" s="351">
        <v>114000000</v>
      </c>
    </row>
    <row r="20" spans="1:13" ht="41.1" customHeight="1">
      <c r="A20" s="289" t="s">
        <v>28</v>
      </c>
      <c r="B20" s="288" t="s">
        <v>28</v>
      </c>
      <c r="C20" s="288">
        <v>1</v>
      </c>
      <c r="D20" s="288" t="s">
        <v>28</v>
      </c>
      <c r="E20" s="287" t="s">
        <v>391</v>
      </c>
      <c r="F20" s="352">
        <v>139000000</v>
      </c>
      <c r="G20" s="352">
        <v>0</v>
      </c>
      <c r="H20" s="352">
        <v>139000000</v>
      </c>
      <c r="I20" s="352">
        <v>25000000</v>
      </c>
      <c r="J20" s="352">
        <v>3089899</v>
      </c>
      <c r="K20" s="352">
        <v>0</v>
      </c>
      <c r="L20" s="352">
        <v>21910101</v>
      </c>
      <c r="M20" s="351">
        <v>114000000</v>
      </c>
    </row>
    <row r="21" spans="1:13" ht="41.1" customHeight="1">
      <c r="A21" s="292" t="s">
        <v>28</v>
      </c>
      <c r="B21" s="291" t="s">
        <v>28</v>
      </c>
      <c r="C21" s="291" t="s">
        <v>28</v>
      </c>
      <c r="D21" s="291">
        <v>1</v>
      </c>
      <c r="E21" s="290" t="s">
        <v>390</v>
      </c>
      <c r="F21" s="354">
        <v>139000000</v>
      </c>
      <c r="G21" s="354">
        <v>0</v>
      </c>
      <c r="H21" s="354">
        <v>139000000</v>
      </c>
      <c r="I21" s="354">
        <v>25000000</v>
      </c>
      <c r="J21" s="354">
        <v>3089899</v>
      </c>
      <c r="K21" s="354">
        <v>0</v>
      </c>
      <c r="L21" s="354">
        <v>21910101</v>
      </c>
      <c r="M21" s="353">
        <v>114000000</v>
      </c>
    </row>
    <row r="22" spans="1:13" ht="42" customHeight="1">
      <c r="A22" s="297" t="s">
        <v>28</v>
      </c>
      <c r="B22" s="296">
        <v>3</v>
      </c>
      <c r="C22" s="296" t="s">
        <v>28</v>
      </c>
      <c r="D22" s="296" t="s">
        <v>28</v>
      </c>
      <c r="E22" s="295" t="s">
        <v>389</v>
      </c>
      <c r="F22" s="356">
        <v>100000000</v>
      </c>
      <c r="G22" s="356">
        <v>0</v>
      </c>
      <c r="H22" s="356">
        <v>100000000</v>
      </c>
      <c r="I22" s="356">
        <v>0</v>
      </c>
      <c r="J22" s="356">
        <v>0</v>
      </c>
      <c r="K22" s="356">
        <v>0</v>
      </c>
      <c r="L22" s="356">
        <v>0</v>
      </c>
      <c r="M22" s="355">
        <v>100000000</v>
      </c>
    </row>
    <row r="23" spans="1:13" ht="42" customHeight="1">
      <c r="A23" s="289" t="s">
        <v>28</v>
      </c>
      <c r="B23" s="288" t="s">
        <v>28</v>
      </c>
      <c r="C23" s="288">
        <v>1</v>
      </c>
      <c r="D23" s="288" t="s">
        <v>28</v>
      </c>
      <c r="E23" s="287" t="s">
        <v>388</v>
      </c>
      <c r="F23" s="352">
        <v>100000000</v>
      </c>
      <c r="G23" s="352">
        <v>0</v>
      </c>
      <c r="H23" s="352">
        <v>100000000</v>
      </c>
      <c r="I23" s="352">
        <v>0</v>
      </c>
      <c r="J23" s="352">
        <v>0</v>
      </c>
      <c r="K23" s="352">
        <v>0</v>
      </c>
      <c r="L23" s="352">
        <v>0</v>
      </c>
      <c r="M23" s="351">
        <v>100000000</v>
      </c>
    </row>
    <row r="24" spans="1:13" ht="42" customHeight="1">
      <c r="A24" s="289" t="s">
        <v>28</v>
      </c>
      <c r="B24" s="288" t="s">
        <v>28</v>
      </c>
      <c r="C24" s="288" t="s">
        <v>28</v>
      </c>
      <c r="D24" s="288">
        <v>1</v>
      </c>
      <c r="E24" s="287" t="s">
        <v>489</v>
      </c>
      <c r="F24" s="352">
        <v>100000000</v>
      </c>
      <c r="G24" s="352">
        <v>0</v>
      </c>
      <c r="H24" s="352">
        <v>100000000</v>
      </c>
      <c r="I24" s="352">
        <v>0</v>
      </c>
      <c r="J24" s="352">
        <v>0</v>
      </c>
      <c r="K24" s="352">
        <v>0</v>
      </c>
      <c r="L24" s="352">
        <v>0</v>
      </c>
      <c r="M24" s="351">
        <v>100000000</v>
      </c>
    </row>
    <row r="25" spans="1:13" ht="42" customHeight="1">
      <c r="A25" s="289" t="s">
        <v>28</v>
      </c>
      <c r="B25" s="288">
        <v>4</v>
      </c>
      <c r="C25" s="288" t="s">
        <v>28</v>
      </c>
      <c r="D25" s="288" t="s">
        <v>28</v>
      </c>
      <c r="E25" s="287" t="s">
        <v>488</v>
      </c>
      <c r="F25" s="352">
        <v>743000000</v>
      </c>
      <c r="G25" s="352">
        <v>0</v>
      </c>
      <c r="H25" s="352">
        <v>743000000</v>
      </c>
      <c r="I25" s="352">
        <v>64000000</v>
      </c>
      <c r="J25" s="352">
        <v>117662</v>
      </c>
      <c r="K25" s="352">
        <v>0</v>
      </c>
      <c r="L25" s="352">
        <v>63882338</v>
      </c>
      <c r="M25" s="351">
        <v>679000000</v>
      </c>
    </row>
    <row r="26" spans="1:13" ht="42" customHeight="1">
      <c r="A26" s="289" t="s">
        <v>28</v>
      </c>
      <c r="B26" s="288" t="s">
        <v>28</v>
      </c>
      <c r="C26" s="288">
        <v>1</v>
      </c>
      <c r="D26" s="288" t="s">
        <v>28</v>
      </c>
      <c r="E26" s="287" t="s">
        <v>385</v>
      </c>
      <c r="F26" s="352">
        <v>100000000</v>
      </c>
      <c r="G26" s="352">
        <v>0</v>
      </c>
      <c r="H26" s="352">
        <v>100000000</v>
      </c>
      <c r="I26" s="352">
        <v>0</v>
      </c>
      <c r="J26" s="352">
        <v>0</v>
      </c>
      <c r="K26" s="352">
        <v>0</v>
      </c>
      <c r="L26" s="352">
        <v>0</v>
      </c>
      <c r="M26" s="351">
        <v>100000000</v>
      </c>
    </row>
    <row r="27" spans="1:13" ht="42" customHeight="1">
      <c r="A27" s="289" t="s">
        <v>28</v>
      </c>
      <c r="B27" s="288" t="s">
        <v>28</v>
      </c>
      <c r="C27" s="288" t="s">
        <v>28</v>
      </c>
      <c r="D27" s="288">
        <v>1</v>
      </c>
      <c r="E27" s="287" t="s">
        <v>384</v>
      </c>
      <c r="F27" s="352">
        <v>100000000</v>
      </c>
      <c r="G27" s="352">
        <v>0</v>
      </c>
      <c r="H27" s="352">
        <v>100000000</v>
      </c>
      <c r="I27" s="352">
        <v>0</v>
      </c>
      <c r="J27" s="352">
        <v>0</v>
      </c>
      <c r="K27" s="352">
        <v>0</v>
      </c>
      <c r="L27" s="352">
        <v>0</v>
      </c>
      <c r="M27" s="351">
        <v>100000000</v>
      </c>
    </row>
    <row r="28" spans="1:13" ht="42" customHeight="1">
      <c r="A28" s="289" t="s">
        <v>28</v>
      </c>
      <c r="B28" s="288" t="s">
        <v>28</v>
      </c>
      <c r="C28" s="288">
        <v>2</v>
      </c>
      <c r="D28" s="288" t="s">
        <v>28</v>
      </c>
      <c r="E28" s="287" t="s">
        <v>383</v>
      </c>
      <c r="F28" s="352">
        <v>643000000</v>
      </c>
      <c r="G28" s="352">
        <v>0</v>
      </c>
      <c r="H28" s="352">
        <v>643000000</v>
      </c>
      <c r="I28" s="352">
        <v>64000000</v>
      </c>
      <c r="J28" s="352">
        <v>117662</v>
      </c>
      <c r="K28" s="352">
        <v>0</v>
      </c>
      <c r="L28" s="352">
        <v>63882338</v>
      </c>
      <c r="M28" s="351">
        <v>579000000</v>
      </c>
    </row>
    <row r="29" spans="1:13" ht="42" customHeight="1">
      <c r="A29" s="289" t="s">
        <v>28</v>
      </c>
      <c r="B29" s="288" t="s">
        <v>28</v>
      </c>
      <c r="C29" s="288" t="s">
        <v>28</v>
      </c>
      <c r="D29" s="288">
        <v>1</v>
      </c>
      <c r="E29" s="287" t="s">
        <v>382</v>
      </c>
      <c r="F29" s="352">
        <v>643000000</v>
      </c>
      <c r="G29" s="352">
        <v>0</v>
      </c>
      <c r="H29" s="352">
        <v>643000000</v>
      </c>
      <c r="I29" s="352">
        <v>64000000</v>
      </c>
      <c r="J29" s="352">
        <v>117662</v>
      </c>
      <c r="K29" s="352">
        <v>0</v>
      </c>
      <c r="L29" s="352">
        <v>63882338</v>
      </c>
      <c r="M29" s="351">
        <v>579000000</v>
      </c>
    </row>
    <row r="30" spans="1:13" ht="42" customHeight="1">
      <c r="A30" s="289" t="s">
        <v>28</v>
      </c>
      <c r="B30" s="288">
        <v>5</v>
      </c>
      <c r="C30" s="288" t="s">
        <v>28</v>
      </c>
      <c r="D30" s="288" t="s">
        <v>28</v>
      </c>
      <c r="E30" s="287" t="s">
        <v>381</v>
      </c>
      <c r="F30" s="352">
        <v>788000000</v>
      </c>
      <c r="G30" s="352">
        <v>0</v>
      </c>
      <c r="H30" s="352">
        <v>788000000</v>
      </c>
      <c r="I30" s="352">
        <v>26800000</v>
      </c>
      <c r="J30" s="352">
        <v>26602020</v>
      </c>
      <c r="K30" s="352">
        <v>0</v>
      </c>
      <c r="L30" s="352">
        <v>197980</v>
      </c>
      <c r="M30" s="351">
        <v>761200000</v>
      </c>
    </row>
    <row r="31" spans="1:13" ht="42" customHeight="1">
      <c r="A31" s="289" t="s">
        <v>28</v>
      </c>
      <c r="B31" s="288" t="s">
        <v>28</v>
      </c>
      <c r="C31" s="288">
        <v>1</v>
      </c>
      <c r="D31" s="288" t="s">
        <v>28</v>
      </c>
      <c r="E31" s="287" t="s">
        <v>380</v>
      </c>
      <c r="F31" s="352">
        <v>788000000</v>
      </c>
      <c r="G31" s="352">
        <v>0</v>
      </c>
      <c r="H31" s="352">
        <v>788000000</v>
      </c>
      <c r="I31" s="352">
        <v>26800000</v>
      </c>
      <c r="J31" s="352">
        <v>26602020</v>
      </c>
      <c r="K31" s="352">
        <v>0</v>
      </c>
      <c r="L31" s="352">
        <v>197980</v>
      </c>
      <c r="M31" s="351">
        <v>761200000</v>
      </c>
    </row>
    <row r="32" spans="1:13" ht="42" customHeight="1">
      <c r="A32" s="289" t="s">
        <v>28</v>
      </c>
      <c r="B32" s="288" t="s">
        <v>28</v>
      </c>
      <c r="C32" s="288" t="s">
        <v>28</v>
      </c>
      <c r="D32" s="288">
        <v>1</v>
      </c>
      <c r="E32" s="287" t="s">
        <v>379</v>
      </c>
      <c r="F32" s="352">
        <v>788000000</v>
      </c>
      <c r="G32" s="352">
        <v>0</v>
      </c>
      <c r="H32" s="352">
        <v>788000000</v>
      </c>
      <c r="I32" s="352">
        <v>26800000</v>
      </c>
      <c r="J32" s="352">
        <v>26602020</v>
      </c>
      <c r="K32" s="352">
        <v>0</v>
      </c>
      <c r="L32" s="352">
        <v>197980</v>
      </c>
      <c r="M32" s="351">
        <v>761200000</v>
      </c>
    </row>
    <row r="33" spans="1:13" ht="42" customHeight="1">
      <c r="A33" s="289" t="s">
        <v>28</v>
      </c>
      <c r="B33" s="288">
        <v>6</v>
      </c>
      <c r="C33" s="288" t="s">
        <v>28</v>
      </c>
      <c r="D33" s="288" t="s">
        <v>28</v>
      </c>
      <c r="E33" s="287" t="s">
        <v>487</v>
      </c>
      <c r="F33" s="352">
        <v>515503000</v>
      </c>
      <c r="G33" s="352">
        <v>0</v>
      </c>
      <c r="H33" s="352">
        <v>515503000</v>
      </c>
      <c r="I33" s="352">
        <v>78487000</v>
      </c>
      <c r="J33" s="352">
        <v>41031</v>
      </c>
      <c r="K33" s="352">
        <v>0</v>
      </c>
      <c r="L33" s="352">
        <v>78445969</v>
      </c>
      <c r="M33" s="351">
        <v>437016000</v>
      </c>
    </row>
    <row r="34" spans="1:13" ht="42" customHeight="1">
      <c r="A34" s="289" t="s">
        <v>28</v>
      </c>
      <c r="B34" s="288" t="s">
        <v>28</v>
      </c>
      <c r="C34" s="288">
        <v>1</v>
      </c>
      <c r="D34" s="288" t="s">
        <v>28</v>
      </c>
      <c r="E34" s="287" t="s">
        <v>377</v>
      </c>
      <c r="F34" s="352">
        <v>515503000</v>
      </c>
      <c r="G34" s="352">
        <v>0</v>
      </c>
      <c r="H34" s="352">
        <v>515503000</v>
      </c>
      <c r="I34" s="352">
        <v>78487000</v>
      </c>
      <c r="J34" s="352">
        <v>41031</v>
      </c>
      <c r="K34" s="352">
        <v>0</v>
      </c>
      <c r="L34" s="352">
        <v>78445969</v>
      </c>
      <c r="M34" s="351">
        <v>437016000</v>
      </c>
    </row>
    <row r="35" spans="1:13" ht="42" customHeight="1">
      <c r="A35" s="289" t="s">
        <v>28</v>
      </c>
      <c r="B35" s="288" t="s">
        <v>28</v>
      </c>
      <c r="C35" s="288" t="s">
        <v>28</v>
      </c>
      <c r="D35" s="288">
        <v>1</v>
      </c>
      <c r="E35" s="287" t="s">
        <v>486</v>
      </c>
      <c r="F35" s="352">
        <v>249284000</v>
      </c>
      <c r="G35" s="352">
        <v>0</v>
      </c>
      <c r="H35" s="352">
        <v>249284000</v>
      </c>
      <c r="I35" s="352">
        <v>28487000</v>
      </c>
      <c r="J35" s="352">
        <v>39031</v>
      </c>
      <c r="K35" s="352">
        <v>0</v>
      </c>
      <c r="L35" s="352">
        <v>28447969</v>
      </c>
      <c r="M35" s="351">
        <v>220797000</v>
      </c>
    </row>
    <row r="36" spans="1:13" ht="42" customHeight="1">
      <c r="A36" s="289" t="s">
        <v>28</v>
      </c>
      <c r="B36" s="288" t="s">
        <v>28</v>
      </c>
      <c r="C36" s="288" t="s">
        <v>28</v>
      </c>
      <c r="D36" s="288">
        <v>2</v>
      </c>
      <c r="E36" s="287" t="s">
        <v>375</v>
      </c>
      <c r="F36" s="352">
        <v>266219000</v>
      </c>
      <c r="G36" s="352">
        <v>0</v>
      </c>
      <c r="H36" s="352">
        <v>266219000</v>
      </c>
      <c r="I36" s="352">
        <v>50000000</v>
      </c>
      <c r="J36" s="352">
        <v>2000</v>
      </c>
      <c r="K36" s="352">
        <v>0</v>
      </c>
      <c r="L36" s="352">
        <v>49998000</v>
      </c>
      <c r="M36" s="351">
        <v>216219000</v>
      </c>
    </row>
    <row r="37" spans="1:13" ht="42" customHeight="1">
      <c r="A37" s="292">
        <v>3</v>
      </c>
      <c r="B37" s="291" t="s">
        <v>28</v>
      </c>
      <c r="C37" s="291" t="s">
        <v>28</v>
      </c>
      <c r="D37" s="291" t="s">
        <v>28</v>
      </c>
      <c r="E37" s="290" t="s">
        <v>374</v>
      </c>
      <c r="F37" s="354">
        <v>16828002000</v>
      </c>
      <c r="G37" s="354">
        <v>0</v>
      </c>
      <c r="H37" s="354">
        <v>16828002000</v>
      </c>
      <c r="I37" s="354">
        <v>1347630000</v>
      </c>
      <c r="J37" s="354">
        <v>117505435</v>
      </c>
      <c r="K37" s="354">
        <v>6259627</v>
      </c>
      <c r="L37" s="354">
        <v>1223864938</v>
      </c>
      <c r="M37" s="353">
        <v>15480372000</v>
      </c>
    </row>
    <row r="38" spans="1:13" ht="42" customHeight="1">
      <c r="A38" s="289" t="s">
        <v>28</v>
      </c>
      <c r="B38" s="288">
        <v>1</v>
      </c>
      <c r="C38" s="288" t="s">
        <v>28</v>
      </c>
      <c r="D38" s="288" t="s">
        <v>28</v>
      </c>
      <c r="E38" s="287" t="s">
        <v>373</v>
      </c>
      <c r="F38" s="352">
        <v>1070002000</v>
      </c>
      <c r="G38" s="352">
        <v>0</v>
      </c>
      <c r="H38" s="352">
        <v>1070002000</v>
      </c>
      <c r="I38" s="352">
        <v>0</v>
      </c>
      <c r="J38" s="352">
        <v>0</v>
      </c>
      <c r="K38" s="352">
        <v>0</v>
      </c>
      <c r="L38" s="352">
        <v>0</v>
      </c>
      <c r="M38" s="351">
        <v>1070002000</v>
      </c>
    </row>
    <row r="39" spans="1:13" ht="42" customHeight="1">
      <c r="A39" s="289" t="s">
        <v>28</v>
      </c>
      <c r="B39" s="288" t="s">
        <v>28</v>
      </c>
      <c r="C39" s="288">
        <v>1</v>
      </c>
      <c r="D39" s="288" t="s">
        <v>28</v>
      </c>
      <c r="E39" s="287" t="s">
        <v>372</v>
      </c>
      <c r="F39" s="352">
        <v>926160000</v>
      </c>
      <c r="G39" s="352">
        <v>0</v>
      </c>
      <c r="H39" s="352">
        <v>926160000</v>
      </c>
      <c r="I39" s="352">
        <v>0</v>
      </c>
      <c r="J39" s="352">
        <v>0</v>
      </c>
      <c r="K39" s="352">
        <v>0</v>
      </c>
      <c r="L39" s="352">
        <v>0</v>
      </c>
      <c r="M39" s="351">
        <v>926160000</v>
      </c>
    </row>
    <row r="40" spans="1:13" ht="42" customHeight="1">
      <c r="A40" s="289" t="s">
        <v>28</v>
      </c>
      <c r="B40" s="288" t="s">
        <v>28</v>
      </c>
      <c r="C40" s="288" t="s">
        <v>28</v>
      </c>
      <c r="D40" s="288">
        <v>1</v>
      </c>
      <c r="E40" s="287" t="s">
        <v>371</v>
      </c>
      <c r="F40" s="352">
        <v>926160000</v>
      </c>
      <c r="G40" s="352">
        <v>0</v>
      </c>
      <c r="H40" s="352">
        <v>926160000</v>
      </c>
      <c r="I40" s="352">
        <v>0</v>
      </c>
      <c r="J40" s="352">
        <v>0</v>
      </c>
      <c r="K40" s="352">
        <v>0</v>
      </c>
      <c r="L40" s="352">
        <v>0</v>
      </c>
      <c r="M40" s="351">
        <v>926160000</v>
      </c>
    </row>
    <row r="41" spans="1:13" ht="42" customHeight="1">
      <c r="A41" s="289" t="s">
        <v>28</v>
      </c>
      <c r="B41" s="288" t="s">
        <v>28</v>
      </c>
      <c r="C41" s="288">
        <v>2</v>
      </c>
      <c r="D41" s="288" t="s">
        <v>28</v>
      </c>
      <c r="E41" s="287" t="s">
        <v>370</v>
      </c>
      <c r="F41" s="352">
        <v>143842000</v>
      </c>
      <c r="G41" s="352">
        <v>0</v>
      </c>
      <c r="H41" s="352">
        <v>143842000</v>
      </c>
      <c r="I41" s="352">
        <v>0</v>
      </c>
      <c r="J41" s="352">
        <v>0</v>
      </c>
      <c r="K41" s="352">
        <v>0</v>
      </c>
      <c r="L41" s="352">
        <v>0</v>
      </c>
      <c r="M41" s="351">
        <v>143842000</v>
      </c>
    </row>
    <row r="42" spans="1:13" ht="42" customHeight="1">
      <c r="A42" s="289" t="s">
        <v>28</v>
      </c>
      <c r="B42" s="288" t="s">
        <v>28</v>
      </c>
      <c r="C42" s="288" t="s">
        <v>28</v>
      </c>
      <c r="D42" s="288">
        <v>1</v>
      </c>
      <c r="E42" s="287" t="s">
        <v>369</v>
      </c>
      <c r="F42" s="352">
        <v>143842000</v>
      </c>
      <c r="G42" s="352">
        <v>0</v>
      </c>
      <c r="H42" s="352">
        <v>143842000</v>
      </c>
      <c r="I42" s="352">
        <v>0</v>
      </c>
      <c r="J42" s="352">
        <v>0</v>
      </c>
      <c r="K42" s="352">
        <v>0</v>
      </c>
      <c r="L42" s="352">
        <v>0</v>
      </c>
      <c r="M42" s="351">
        <v>143842000</v>
      </c>
    </row>
    <row r="43" spans="1:13" ht="42" customHeight="1">
      <c r="A43" s="289" t="s">
        <v>28</v>
      </c>
      <c r="B43" s="288">
        <v>2</v>
      </c>
      <c r="C43" s="288" t="s">
        <v>28</v>
      </c>
      <c r="D43" s="288" t="s">
        <v>28</v>
      </c>
      <c r="E43" s="287" t="s">
        <v>368</v>
      </c>
      <c r="F43" s="352">
        <v>14840000000</v>
      </c>
      <c r="G43" s="352">
        <v>0</v>
      </c>
      <c r="H43" s="352">
        <v>14840000000</v>
      </c>
      <c r="I43" s="352">
        <v>1270000000</v>
      </c>
      <c r="J43" s="352">
        <v>108709520</v>
      </c>
      <c r="K43" s="352">
        <v>2910100</v>
      </c>
      <c r="L43" s="352">
        <v>1158380380</v>
      </c>
      <c r="M43" s="351">
        <v>13570000000</v>
      </c>
    </row>
    <row r="44" spans="1:13" ht="42" customHeight="1">
      <c r="A44" s="289" t="s">
        <v>28</v>
      </c>
      <c r="B44" s="288" t="s">
        <v>28</v>
      </c>
      <c r="C44" s="288">
        <v>1</v>
      </c>
      <c r="D44" s="288" t="s">
        <v>28</v>
      </c>
      <c r="E44" s="287" t="s">
        <v>367</v>
      </c>
      <c r="F44" s="352">
        <v>2500000000</v>
      </c>
      <c r="G44" s="352">
        <v>0</v>
      </c>
      <c r="H44" s="352">
        <v>2500000000</v>
      </c>
      <c r="I44" s="352">
        <v>100000000</v>
      </c>
      <c r="J44" s="352">
        <v>0</v>
      </c>
      <c r="K44" s="352">
        <v>0</v>
      </c>
      <c r="L44" s="352">
        <v>100000000</v>
      </c>
      <c r="M44" s="351">
        <v>2400000000</v>
      </c>
    </row>
    <row r="45" spans="1:13" ht="42" customHeight="1">
      <c r="A45" s="289" t="s">
        <v>28</v>
      </c>
      <c r="B45" s="288" t="s">
        <v>28</v>
      </c>
      <c r="C45" s="288" t="s">
        <v>28</v>
      </c>
      <c r="D45" s="288">
        <v>1</v>
      </c>
      <c r="E45" s="287" t="s">
        <v>366</v>
      </c>
      <c r="F45" s="352">
        <v>2500000000</v>
      </c>
      <c r="G45" s="352">
        <v>0</v>
      </c>
      <c r="H45" s="352">
        <v>2500000000</v>
      </c>
      <c r="I45" s="352">
        <v>100000000</v>
      </c>
      <c r="J45" s="352">
        <v>0</v>
      </c>
      <c r="K45" s="352">
        <v>0</v>
      </c>
      <c r="L45" s="352">
        <v>100000000</v>
      </c>
      <c r="M45" s="351">
        <v>2400000000</v>
      </c>
    </row>
    <row r="46" spans="1:13" ht="42" customHeight="1">
      <c r="A46" s="289" t="s">
        <v>28</v>
      </c>
      <c r="B46" s="288" t="s">
        <v>28</v>
      </c>
      <c r="C46" s="288">
        <v>2</v>
      </c>
      <c r="D46" s="288" t="s">
        <v>28</v>
      </c>
      <c r="E46" s="287" t="s">
        <v>365</v>
      </c>
      <c r="F46" s="352">
        <v>8200000000</v>
      </c>
      <c r="G46" s="352">
        <v>0</v>
      </c>
      <c r="H46" s="352">
        <v>8200000000</v>
      </c>
      <c r="I46" s="352">
        <v>1100000000</v>
      </c>
      <c r="J46" s="352">
        <v>43960620</v>
      </c>
      <c r="K46" s="352">
        <v>0</v>
      </c>
      <c r="L46" s="352">
        <v>1056039380</v>
      </c>
      <c r="M46" s="351">
        <v>7100000000</v>
      </c>
    </row>
    <row r="47" spans="1:13" ht="42" customHeight="1">
      <c r="A47" s="289" t="s">
        <v>28</v>
      </c>
      <c r="B47" s="288" t="s">
        <v>28</v>
      </c>
      <c r="C47" s="288" t="s">
        <v>28</v>
      </c>
      <c r="D47" s="288">
        <v>1</v>
      </c>
      <c r="E47" s="287" t="s">
        <v>364</v>
      </c>
      <c r="F47" s="352">
        <v>8200000000</v>
      </c>
      <c r="G47" s="352">
        <v>0</v>
      </c>
      <c r="H47" s="352">
        <v>8200000000</v>
      </c>
      <c r="I47" s="352">
        <v>1100000000</v>
      </c>
      <c r="J47" s="352">
        <v>43960620</v>
      </c>
      <c r="K47" s="352">
        <v>0</v>
      </c>
      <c r="L47" s="352">
        <v>1056039380</v>
      </c>
      <c r="M47" s="351">
        <v>7100000000</v>
      </c>
    </row>
    <row r="48" spans="1:13" ht="41.1" customHeight="1">
      <c r="A48" s="289" t="s">
        <v>28</v>
      </c>
      <c r="B48" s="288" t="s">
        <v>28</v>
      </c>
      <c r="C48" s="288">
        <v>3</v>
      </c>
      <c r="D48" s="288" t="s">
        <v>28</v>
      </c>
      <c r="E48" s="287" t="s">
        <v>363</v>
      </c>
      <c r="F48" s="352">
        <v>4045000000</v>
      </c>
      <c r="G48" s="352">
        <v>0</v>
      </c>
      <c r="H48" s="352">
        <v>4045000000</v>
      </c>
      <c r="I48" s="352">
        <v>50000000</v>
      </c>
      <c r="J48" s="352">
        <v>46089900</v>
      </c>
      <c r="K48" s="352">
        <v>2910100</v>
      </c>
      <c r="L48" s="352">
        <v>1000000</v>
      </c>
      <c r="M48" s="351">
        <v>3995000000</v>
      </c>
    </row>
    <row r="49" spans="1:13" ht="41.1" customHeight="1">
      <c r="A49" s="289" t="s">
        <v>28</v>
      </c>
      <c r="B49" s="288" t="s">
        <v>28</v>
      </c>
      <c r="C49" s="288" t="s">
        <v>28</v>
      </c>
      <c r="D49" s="288">
        <v>1</v>
      </c>
      <c r="E49" s="287" t="s">
        <v>362</v>
      </c>
      <c r="F49" s="352">
        <v>20000000</v>
      </c>
      <c r="G49" s="352">
        <v>0</v>
      </c>
      <c r="H49" s="352">
        <v>20000000</v>
      </c>
      <c r="I49" s="352">
        <v>0</v>
      </c>
      <c r="J49" s="352">
        <v>0</v>
      </c>
      <c r="K49" s="352">
        <v>0</v>
      </c>
      <c r="L49" s="352">
        <v>0</v>
      </c>
      <c r="M49" s="351">
        <v>20000000</v>
      </c>
    </row>
    <row r="50" spans="1:13" ht="41.1" customHeight="1">
      <c r="A50" s="289" t="s">
        <v>28</v>
      </c>
      <c r="B50" s="288" t="s">
        <v>28</v>
      </c>
      <c r="C50" s="288" t="s">
        <v>28</v>
      </c>
      <c r="D50" s="288">
        <v>2</v>
      </c>
      <c r="E50" s="287" t="s">
        <v>361</v>
      </c>
      <c r="F50" s="352">
        <v>2250000000</v>
      </c>
      <c r="G50" s="352">
        <v>0</v>
      </c>
      <c r="H50" s="352">
        <v>2250000000</v>
      </c>
      <c r="I50" s="352">
        <v>50000000</v>
      </c>
      <c r="J50" s="352">
        <v>46089900</v>
      </c>
      <c r="K50" s="352">
        <v>2910100</v>
      </c>
      <c r="L50" s="352">
        <v>1000000</v>
      </c>
      <c r="M50" s="351">
        <v>2200000000</v>
      </c>
    </row>
    <row r="51" spans="1:13" ht="41.1" customHeight="1">
      <c r="A51" s="289" t="s">
        <v>28</v>
      </c>
      <c r="B51" s="288" t="s">
        <v>28</v>
      </c>
      <c r="C51" s="288" t="s">
        <v>28</v>
      </c>
      <c r="D51" s="288">
        <v>3</v>
      </c>
      <c r="E51" s="287" t="s">
        <v>360</v>
      </c>
      <c r="F51" s="352">
        <v>1775000000</v>
      </c>
      <c r="G51" s="352">
        <v>0</v>
      </c>
      <c r="H51" s="352">
        <v>1775000000</v>
      </c>
      <c r="I51" s="352">
        <v>0</v>
      </c>
      <c r="J51" s="352">
        <v>0</v>
      </c>
      <c r="K51" s="352">
        <v>0</v>
      </c>
      <c r="L51" s="352">
        <v>0</v>
      </c>
      <c r="M51" s="351">
        <v>1775000000</v>
      </c>
    </row>
    <row r="52" spans="1:13" ht="38.1" customHeight="1">
      <c r="A52" s="289" t="s">
        <v>28</v>
      </c>
      <c r="B52" s="288" t="s">
        <v>28</v>
      </c>
      <c r="C52" s="288">
        <v>4</v>
      </c>
      <c r="D52" s="288" t="s">
        <v>28</v>
      </c>
      <c r="E52" s="287" t="s">
        <v>359</v>
      </c>
      <c r="F52" s="352">
        <v>95000000</v>
      </c>
      <c r="G52" s="352">
        <v>0</v>
      </c>
      <c r="H52" s="352">
        <v>95000000</v>
      </c>
      <c r="I52" s="352">
        <v>20000000</v>
      </c>
      <c r="J52" s="352">
        <v>18659000</v>
      </c>
      <c r="K52" s="352">
        <v>0</v>
      </c>
      <c r="L52" s="352">
        <v>1341000</v>
      </c>
      <c r="M52" s="351">
        <v>75000000</v>
      </c>
    </row>
    <row r="53" spans="1:13" ht="50.1" customHeight="1">
      <c r="A53" s="292" t="s">
        <v>28</v>
      </c>
      <c r="B53" s="291" t="s">
        <v>28</v>
      </c>
      <c r="C53" s="291" t="s">
        <v>28</v>
      </c>
      <c r="D53" s="291">
        <v>1</v>
      </c>
      <c r="E53" s="290" t="s">
        <v>485</v>
      </c>
      <c r="F53" s="354">
        <v>95000000</v>
      </c>
      <c r="G53" s="354">
        <v>0</v>
      </c>
      <c r="H53" s="354">
        <v>95000000</v>
      </c>
      <c r="I53" s="354">
        <v>20000000</v>
      </c>
      <c r="J53" s="354">
        <v>18659000</v>
      </c>
      <c r="K53" s="354">
        <v>0</v>
      </c>
      <c r="L53" s="354">
        <v>1341000</v>
      </c>
      <c r="M53" s="353">
        <v>75000000</v>
      </c>
    </row>
    <row r="54" spans="1:13" ht="42" customHeight="1">
      <c r="A54" s="289" t="s">
        <v>28</v>
      </c>
      <c r="B54" s="288">
        <v>3</v>
      </c>
      <c r="C54" s="288" t="s">
        <v>28</v>
      </c>
      <c r="D54" s="288" t="s">
        <v>28</v>
      </c>
      <c r="E54" s="287" t="s">
        <v>357</v>
      </c>
      <c r="F54" s="352">
        <v>428000000</v>
      </c>
      <c r="G54" s="352">
        <v>0</v>
      </c>
      <c r="H54" s="352">
        <v>428000000</v>
      </c>
      <c r="I54" s="352">
        <v>50000000</v>
      </c>
      <c r="J54" s="352">
        <v>0</v>
      </c>
      <c r="K54" s="352">
        <v>0</v>
      </c>
      <c r="L54" s="352">
        <v>50000000</v>
      </c>
      <c r="M54" s="351">
        <v>378000000</v>
      </c>
    </row>
    <row r="55" spans="1:13" ht="42" customHeight="1">
      <c r="A55" s="289" t="s">
        <v>28</v>
      </c>
      <c r="B55" s="288" t="s">
        <v>28</v>
      </c>
      <c r="C55" s="288">
        <v>1</v>
      </c>
      <c r="D55" s="288" t="s">
        <v>28</v>
      </c>
      <c r="E55" s="287" t="s">
        <v>356</v>
      </c>
      <c r="F55" s="352">
        <v>428000000</v>
      </c>
      <c r="G55" s="352">
        <v>0</v>
      </c>
      <c r="H55" s="352">
        <v>428000000</v>
      </c>
      <c r="I55" s="352">
        <v>50000000</v>
      </c>
      <c r="J55" s="352">
        <v>0</v>
      </c>
      <c r="K55" s="352">
        <v>0</v>
      </c>
      <c r="L55" s="352">
        <v>50000000</v>
      </c>
      <c r="M55" s="351">
        <v>378000000</v>
      </c>
    </row>
    <row r="56" spans="1:13" ht="42" customHeight="1">
      <c r="A56" s="289" t="s">
        <v>28</v>
      </c>
      <c r="B56" s="288" t="s">
        <v>28</v>
      </c>
      <c r="C56" s="288" t="s">
        <v>28</v>
      </c>
      <c r="D56" s="288">
        <v>1</v>
      </c>
      <c r="E56" s="287" t="s">
        <v>355</v>
      </c>
      <c r="F56" s="352">
        <v>428000000</v>
      </c>
      <c r="G56" s="352">
        <v>0</v>
      </c>
      <c r="H56" s="352">
        <v>428000000</v>
      </c>
      <c r="I56" s="352">
        <v>50000000</v>
      </c>
      <c r="J56" s="352">
        <v>0</v>
      </c>
      <c r="K56" s="352">
        <v>0</v>
      </c>
      <c r="L56" s="352">
        <v>50000000</v>
      </c>
      <c r="M56" s="351">
        <v>378000000</v>
      </c>
    </row>
    <row r="57" spans="1:13" ht="42" customHeight="1">
      <c r="A57" s="289" t="s">
        <v>28</v>
      </c>
      <c r="B57" s="288">
        <v>4</v>
      </c>
      <c r="C57" s="288" t="s">
        <v>28</v>
      </c>
      <c r="D57" s="288" t="s">
        <v>28</v>
      </c>
      <c r="E57" s="287" t="s">
        <v>354</v>
      </c>
      <c r="F57" s="352">
        <v>440500000</v>
      </c>
      <c r="G57" s="352">
        <v>0</v>
      </c>
      <c r="H57" s="352">
        <v>440500000</v>
      </c>
      <c r="I57" s="352">
        <v>18000000</v>
      </c>
      <c r="J57" s="352">
        <v>0</v>
      </c>
      <c r="K57" s="352">
        <v>3349527</v>
      </c>
      <c r="L57" s="352">
        <v>14650473</v>
      </c>
      <c r="M57" s="351">
        <v>422500000</v>
      </c>
    </row>
    <row r="58" spans="1:13" ht="42" customHeight="1">
      <c r="A58" s="289" t="s">
        <v>28</v>
      </c>
      <c r="B58" s="288" t="s">
        <v>28</v>
      </c>
      <c r="C58" s="288">
        <v>1</v>
      </c>
      <c r="D58" s="288" t="s">
        <v>28</v>
      </c>
      <c r="E58" s="287" t="s">
        <v>353</v>
      </c>
      <c r="F58" s="352">
        <v>106500000</v>
      </c>
      <c r="G58" s="352">
        <v>0</v>
      </c>
      <c r="H58" s="352">
        <v>106500000</v>
      </c>
      <c r="I58" s="352">
        <v>14000000</v>
      </c>
      <c r="J58" s="352">
        <v>0</v>
      </c>
      <c r="K58" s="352">
        <v>0</v>
      </c>
      <c r="L58" s="352">
        <v>14000000</v>
      </c>
      <c r="M58" s="351">
        <v>92500000</v>
      </c>
    </row>
    <row r="59" spans="1:13" ht="50.1" customHeight="1">
      <c r="A59" s="289" t="s">
        <v>28</v>
      </c>
      <c r="B59" s="288" t="s">
        <v>28</v>
      </c>
      <c r="C59" s="288" t="s">
        <v>28</v>
      </c>
      <c r="D59" s="288">
        <v>1</v>
      </c>
      <c r="E59" s="287" t="s">
        <v>484</v>
      </c>
      <c r="F59" s="352">
        <v>106500000</v>
      </c>
      <c r="G59" s="352">
        <v>0</v>
      </c>
      <c r="H59" s="352">
        <v>106500000</v>
      </c>
      <c r="I59" s="352">
        <v>14000000</v>
      </c>
      <c r="J59" s="352">
        <v>0</v>
      </c>
      <c r="K59" s="352">
        <v>0</v>
      </c>
      <c r="L59" s="352">
        <v>14000000</v>
      </c>
      <c r="M59" s="351">
        <v>92500000</v>
      </c>
    </row>
    <row r="60" spans="1:13" ht="42" customHeight="1">
      <c r="A60" s="289" t="s">
        <v>28</v>
      </c>
      <c r="B60" s="288" t="s">
        <v>28</v>
      </c>
      <c r="C60" s="288">
        <v>2</v>
      </c>
      <c r="D60" s="288" t="s">
        <v>28</v>
      </c>
      <c r="E60" s="287" t="s">
        <v>351</v>
      </c>
      <c r="F60" s="352">
        <v>334000000</v>
      </c>
      <c r="G60" s="352">
        <v>0</v>
      </c>
      <c r="H60" s="352">
        <v>334000000</v>
      </c>
      <c r="I60" s="352">
        <v>4000000</v>
      </c>
      <c r="J60" s="352">
        <v>0</v>
      </c>
      <c r="K60" s="352">
        <v>3349527</v>
      </c>
      <c r="L60" s="352">
        <v>650473</v>
      </c>
      <c r="M60" s="351">
        <v>330000000</v>
      </c>
    </row>
    <row r="61" spans="1:13" ht="42" customHeight="1">
      <c r="A61" s="289" t="s">
        <v>28</v>
      </c>
      <c r="B61" s="288" t="s">
        <v>28</v>
      </c>
      <c r="C61" s="288" t="s">
        <v>28</v>
      </c>
      <c r="D61" s="288">
        <v>1</v>
      </c>
      <c r="E61" s="287" t="s">
        <v>483</v>
      </c>
      <c r="F61" s="352">
        <v>334000000</v>
      </c>
      <c r="G61" s="352">
        <v>0</v>
      </c>
      <c r="H61" s="352">
        <v>334000000</v>
      </c>
      <c r="I61" s="352">
        <v>4000000</v>
      </c>
      <c r="J61" s="352">
        <v>0</v>
      </c>
      <c r="K61" s="352">
        <v>3349527</v>
      </c>
      <c r="L61" s="352">
        <v>650473</v>
      </c>
      <c r="M61" s="351">
        <v>330000000</v>
      </c>
    </row>
    <row r="62" spans="1:13" ht="42" customHeight="1">
      <c r="A62" s="289" t="s">
        <v>28</v>
      </c>
      <c r="B62" s="288">
        <v>5</v>
      </c>
      <c r="C62" s="288" t="s">
        <v>28</v>
      </c>
      <c r="D62" s="288" t="s">
        <v>28</v>
      </c>
      <c r="E62" s="287" t="s">
        <v>349</v>
      </c>
      <c r="F62" s="352">
        <v>49500000</v>
      </c>
      <c r="G62" s="352">
        <v>0</v>
      </c>
      <c r="H62" s="352">
        <v>49500000</v>
      </c>
      <c r="I62" s="352">
        <v>9630000</v>
      </c>
      <c r="J62" s="352">
        <v>8795915</v>
      </c>
      <c r="K62" s="352">
        <v>0</v>
      </c>
      <c r="L62" s="352">
        <v>834085</v>
      </c>
      <c r="M62" s="351">
        <v>39870000</v>
      </c>
    </row>
    <row r="63" spans="1:13" ht="42" customHeight="1">
      <c r="A63" s="289" t="s">
        <v>28</v>
      </c>
      <c r="B63" s="288" t="s">
        <v>28</v>
      </c>
      <c r="C63" s="288">
        <v>1</v>
      </c>
      <c r="D63" s="288" t="s">
        <v>28</v>
      </c>
      <c r="E63" s="287" t="s">
        <v>348</v>
      </c>
      <c r="F63" s="352">
        <v>49500000</v>
      </c>
      <c r="G63" s="352">
        <v>0</v>
      </c>
      <c r="H63" s="352">
        <v>49500000</v>
      </c>
      <c r="I63" s="352">
        <v>9630000</v>
      </c>
      <c r="J63" s="352">
        <v>8795915</v>
      </c>
      <c r="K63" s="352">
        <v>0</v>
      </c>
      <c r="L63" s="352">
        <v>834085</v>
      </c>
      <c r="M63" s="351">
        <v>39870000</v>
      </c>
    </row>
    <row r="64" spans="1:13" ht="42" customHeight="1">
      <c r="A64" s="289" t="s">
        <v>28</v>
      </c>
      <c r="B64" s="288" t="s">
        <v>28</v>
      </c>
      <c r="C64" s="288" t="s">
        <v>28</v>
      </c>
      <c r="D64" s="288">
        <v>1</v>
      </c>
      <c r="E64" s="287" t="s">
        <v>347</v>
      </c>
      <c r="F64" s="352">
        <v>49500000</v>
      </c>
      <c r="G64" s="352">
        <v>0</v>
      </c>
      <c r="H64" s="352">
        <v>49500000</v>
      </c>
      <c r="I64" s="352">
        <v>9630000</v>
      </c>
      <c r="J64" s="352">
        <v>8795915</v>
      </c>
      <c r="K64" s="352">
        <v>0</v>
      </c>
      <c r="L64" s="352">
        <v>834085</v>
      </c>
      <c r="M64" s="351">
        <v>39870000</v>
      </c>
    </row>
    <row r="65" spans="1:13" ht="41.1" customHeight="1">
      <c r="A65" s="289">
        <v>4</v>
      </c>
      <c r="B65" s="288" t="s">
        <v>28</v>
      </c>
      <c r="C65" s="288" t="s">
        <v>28</v>
      </c>
      <c r="D65" s="288" t="s">
        <v>28</v>
      </c>
      <c r="E65" s="287" t="s">
        <v>346</v>
      </c>
      <c r="F65" s="352">
        <v>596575000</v>
      </c>
      <c r="G65" s="352">
        <v>0</v>
      </c>
      <c r="H65" s="352">
        <v>596575000</v>
      </c>
      <c r="I65" s="352">
        <v>40000000</v>
      </c>
      <c r="J65" s="352">
        <v>3467682</v>
      </c>
      <c r="K65" s="352">
        <v>8486083</v>
      </c>
      <c r="L65" s="352">
        <v>28046235</v>
      </c>
      <c r="M65" s="351">
        <v>556575000</v>
      </c>
    </row>
    <row r="66" spans="1:13" ht="41.1" customHeight="1">
      <c r="A66" s="289" t="s">
        <v>28</v>
      </c>
      <c r="B66" s="288">
        <v>1</v>
      </c>
      <c r="C66" s="288" t="s">
        <v>28</v>
      </c>
      <c r="D66" s="288" t="s">
        <v>28</v>
      </c>
      <c r="E66" s="287" t="s">
        <v>345</v>
      </c>
      <c r="F66" s="352">
        <v>596575000</v>
      </c>
      <c r="G66" s="352">
        <v>0</v>
      </c>
      <c r="H66" s="352">
        <v>596575000</v>
      </c>
      <c r="I66" s="352">
        <v>40000000</v>
      </c>
      <c r="J66" s="352">
        <v>3467682</v>
      </c>
      <c r="K66" s="352">
        <v>8486083</v>
      </c>
      <c r="L66" s="352">
        <v>28046235</v>
      </c>
      <c r="M66" s="351">
        <v>556575000</v>
      </c>
    </row>
    <row r="67" spans="1:13" ht="41.1" customHeight="1">
      <c r="A67" s="289" t="s">
        <v>28</v>
      </c>
      <c r="B67" s="288" t="s">
        <v>28</v>
      </c>
      <c r="C67" s="288">
        <v>1</v>
      </c>
      <c r="D67" s="288" t="s">
        <v>28</v>
      </c>
      <c r="E67" s="287" t="s">
        <v>344</v>
      </c>
      <c r="F67" s="352">
        <v>596575000</v>
      </c>
      <c r="G67" s="352">
        <v>0</v>
      </c>
      <c r="H67" s="352">
        <v>596575000</v>
      </c>
      <c r="I67" s="352">
        <v>40000000</v>
      </c>
      <c r="J67" s="352">
        <v>3467682</v>
      </c>
      <c r="K67" s="352">
        <v>8486083</v>
      </c>
      <c r="L67" s="352">
        <v>28046235</v>
      </c>
      <c r="M67" s="351">
        <v>556575000</v>
      </c>
    </row>
    <row r="68" spans="1:13" ht="41.1" customHeight="1">
      <c r="A68" s="289" t="s">
        <v>28</v>
      </c>
      <c r="B68" s="288" t="s">
        <v>28</v>
      </c>
      <c r="C68" s="288" t="s">
        <v>28</v>
      </c>
      <c r="D68" s="288">
        <v>1</v>
      </c>
      <c r="E68" s="287" t="s">
        <v>343</v>
      </c>
      <c r="F68" s="352">
        <v>596575000</v>
      </c>
      <c r="G68" s="352">
        <v>0</v>
      </c>
      <c r="H68" s="352">
        <v>596575000</v>
      </c>
      <c r="I68" s="352">
        <v>40000000</v>
      </c>
      <c r="J68" s="352">
        <v>3467682</v>
      </c>
      <c r="K68" s="352">
        <v>8486083</v>
      </c>
      <c r="L68" s="352">
        <v>28046235</v>
      </c>
      <c r="M68" s="351">
        <v>556575000</v>
      </c>
    </row>
    <row r="69" spans="1:13" ht="38.1" customHeight="1">
      <c r="A69" s="292">
        <v>5</v>
      </c>
      <c r="B69" s="291" t="s">
        <v>28</v>
      </c>
      <c r="C69" s="291" t="s">
        <v>28</v>
      </c>
      <c r="D69" s="291" t="s">
        <v>28</v>
      </c>
      <c r="E69" s="290" t="s">
        <v>342</v>
      </c>
      <c r="F69" s="354">
        <v>11608600000</v>
      </c>
      <c r="G69" s="354">
        <v>0</v>
      </c>
      <c r="H69" s="354">
        <v>11608600000</v>
      </c>
      <c r="I69" s="354">
        <v>895096000</v>
      </c>
      <c r="J69" s="354">
        <v>344683775</v>
      </c>
      <c r="K69" s="354">
        <v>44629000</v>
      </c>
      <c r="L69" s="354">
        <v>505783225</v>
      </c>
      <c r="M69" s="353">
        <v>10713504000</v>
      </c>
    </row>
    <row r="70" spans="1:13" ht="42" customHeight="1">
      <c r="A70" s="289" t="s">
        <v>28</v>
      </c>
      <c r="B70" s="288">
        <v>1</v>
      </c>
      <c r="C70" s="288" t="s">
        <v>28</v>
      </c>
      <c r="D70" s="288" t="s">
        <v>28</v>
      </c>
      <c r="E70" s="287" t="s">
        <v>341</v>
      </c>
      <c r="F70" s="352">
        <v>3784970000</v>
      </c>
      <c r="G70" s="352">
        <v>0</v>
      </c>
      <c r="H70" s="352">
        <v>3784970000</v>
      </c>
      <c r="I70" s="352">
        <v>229370000</v>
      </c>
      <c r="J70" s="352">
        <v>74295975</v>
      </c>
      <c r="K70" s="352">
        <v>0</v>
      </c>
      <c r="L70" s="352">
        <v>155074025</v>
      </c>
      <c r="M70" s="351">
        <v>3555600000</v>
      </c>
    </row>
    <row r="71" spans="1:13" ht="42" customHeight="1">
      <c r="A71" s="289" t="s">
        <v>28</v>
      </c>
      <c r="B71" s="288" t="s">
        <v>28</v>
      </c>
      <c r="C71" s="288">
        <v>1</v>
      </c>
      <c r="D71" s="288" t="s">
        <v>28</v>
      </c>
      <c r="E71" s="287" t="s">
        <v>340</v>
      </c>
      <c r="F71" s="352">
        <v>2490200000</v>
      </c>
      <c r="G71" s="352">
        <v>0</v>
      </c>
      <c r="H71" s="352">
        <v>2490200000</v>
      </c>
      <c r="I71" s="352">
        <v>213320000</v>
      </c>
      <c r="J71" s="352">
        <v>59032795</v>
      </c>
      <c r="K71" s="352">
        <v>0</v>
      </c>
      <c r="L71" s="352">
        <v>154287205</v>
      </c>
      <c r="M71" s="351">
        <v>2276880000</v>
      </c>
    </row>
    <row r="72" spans="1:13" ht="42" customHeight="1">
      <c r="A72" s="289" t="s">
        <v>28</v>
      </c>
      <c r="B72" s="288" t="s">
        <v>28</v>
      </c>
      <c r="C72" s="288" t="s">
        <v>28</v>
      </c>
      <c r="D72" s="288">
        <v>1</v>
      </c>
      <c r="E72" s="287" t="s">
        <v>339</v>
      </c>
      <c r="F72" s="352">
        <v>75660000</v>
      </c>
      <c r="G72" s="352">
        <v>0</v>
      </c>
      <c r="H72" s="352">
        <v>75660000</v>
      </c>
      <c r="I72" s="352">
        <v>0</v>
      </c>
      <c r="J72" s="352">
        <v>0</v>
      </c>
      <c r="K72" s="352">
        <v>0</v>
      </c>
      <c r="L72" s="352">
        <v>0</v>
      </c>
      <c r="M72" s="351">
        <v>75660000</v>
      </c>
    </row>
    <row r="73" spans="1:13" ht="42" customHeight="1">
      <c r="A73" s="289" t="s">
        <v>28</v>
      </c>
      <c r="B73" s="288" t="s">
        <v>28</v>
      </c>
      <c r="C73" s="288" t="s">
        <v>28</v>
      </c>
      <c r="D73" s="288">
        <v>2</v>
      </c>
      <c r="E73" s="287" t="s">
        <v>338</v>
      </c>
      <c r="F73" s="352">
        <v>191972000</v>
      </c>
      <c r="G73" s="352">
        <v>0</v>
      </c>
      <c r="H73" s="352">
        <v>191972000</v>
      </c>
      <c r="I73" s="352">
        <v>93046000</v>
      </c>
      <c r="J73" s="352">
        <v>52912795</v>
      </c>
      <c r="K73" s="352">
        <v>0</v>
      </c>
      <c r="L73" s="352">
        <v>40133205</v>
      </c>
      <c r="M73" s="351">
        <v>98926000</v>
      </c>
    </row>
    <row r="74" spans="1:13" ht="50.1" customHeight="1">
      <c r="A74" s="289" t="s">
        <v>28</v>
      </c>
      <c r="B74" s="288" t="s">
        <v>28</v>
      </c>
      <c r="C74" s="288" t="s">
        <v>28</v>
      </c>
      <c r="D74" s="288">
        <v>3</v>
      </c>
      <c r="E74" s="287" t="s">
        <v>482</v>
      </c>
      <c r="F74" s="352">
        <v>2222568000</v>
      </c>
      <c r="G74" s="352">
        <v>0</v>
      </c>
      <c r="H74" s="352">
        <v>2222568000</v>
      </c>
      <c r="I74" s="352">
        <v>120274000</v>
      </c>
      <c r="J74" s="352">
        <v>6120000</v>
      </c>
      <c r="K74" s="352">
        <v>0</v>
      </c>
      <c r="L74" s="352">
        <v>114154000</v>
      </c>
      <c r="M74" s="351">
        <v>2102294000</v>
      </c>
    </row>
    <row r="75" spans="1:13" ht="42" customHeight="1">
      <c r="A75" s="289" t="s">
        <v>28</v>
      </c>
      <c r="B75" s="288" t="s">
        <v>28</v>
      </c>
      <c r="C75" s="288">
        <v>2</v>
      </c>
      <c r="D75" s="288" t="s">
        <v>28</v>
      </c>
      <c r="E75" s="287" t="s">
        <v>336</v>
      </c>
      <c r="F75" s="352">
        <v>39887000</v>
      </c>
      <c r="G75" s="352">
        <v>0</v>
      </c>
      <c r="H75" s="352">
        <v>39887000</v>
      </c>
      <c r="I75" s="352">
        <v>16050000</v>
      </c>
      <c r="J75" s="352">
        <v>15263180</v>
      </c>
      <c r="K75" s="352">
        <v>0</v>
      </c>
      <c r="L75" s="352">
        <v>786820</v>
      </c>
      <c r="M75" s="351">
        <v>23837000</v>
      </c>
    </row>
    <row r="76" spans="1:13" ht="42" customHeight="1">
      <c r="A76" s="289" t="s">
        <v>28</v>
      </c>
      <c r="B76" s="288" t="s">
        <v>28</v>
      </c>
      <c r="C76" s="288" t="s">
        <v>28</v>
      </c>
      <c r="D76" s="288">
        <v>1</v>
      </c>
      <c r="E76" s="287" t="s">
        <v>335</v>
      </c>
      <c r="F76" s="352">
        <v>39887000</v>
      </c>
      <c r="G76" s="352">
        <v>0</v>
      </c>
      <c r="H76" s="352">
        <v>39887000</v>
      </c>
      <c r="I76" s="352">
        <v>16050000</v>
      </c>
      <c r="J76" s="352">
        <v>15263180</v>
      </c>
      <c r="K76" s="352">
        <v>0</v>
      </c>
      <c r="L76" s="352">
        <v>786820</v>
      </c>
      <c r="M76" s="351">
        <v>23837000</v>
      </c>
    </row>
    <row r="77" spans="1:13" ht="50.1" customHeight="1">
      <c r="A77" s="289" t="s">
        <v>28</v>
      </c>
      <c r="B77" s="288" t="s">
        <v>28</v>
      </c>
      <c r="C77" s="288">
        <v>3</v>
      </c>
      <c r="D77" s="288" t="s">
        <v>28</v>
      </c>
      <c r="E77" s="287" t="s">
        <v>481</v>
      </c>
      <c r="F77" s="352">
        <v>1254883000</v>
      </c>
      <c r="G77" s="352">
        <v>0</v>
      </c>
      <c r="H77" s="352">
        <v>1254883000</v>
      </c>
      <c r="I77" s="352">
        <v>0</v>
      </c>
      <c r="J77" s="352">
        <v>0</v>
      </c>
      <c r="K77" s="352">
        <v>0</v>
      </c>
      <c r="L77" s="352">
        <v>0</v>
      </c>
      <c r="M77" s="351">
        <v>1254883000</v>
      </c>
    </row>
    <row r="78" spans="1:13" ht="42" customHeight="1">
      <c r="A78" s="289" t="s">
        <v>28</v>
      </c>
      <c r="B78" s="288">
        <v>2</v>
      </c>
      <c r="C78" s="288" t="s">
        <v>28</v>
      </c>
      <c r="D78" s="288" t="s">
        <v>28</v>
      </c>
      <c r="E78" s="287" t="s">
        <v>333</v>
      </c>
      <c r="F78" s="352">
        <v>4088094000</v>
      </c>
      <c r="G78" s="352">
        <v>0</v>
      </c>
      <c r="H78" s="352">
        <v>4088094000</v>
      </c>
      <c r="I78" s="352">
        <v>269776000</v>
      </c>
      <c r="J78" s="352">
        <v>269773000</v>
      </c>
      <c r="K78" s="352">
        <v>0</v>
      </c>
      <c r="L78" s="352">
        <v>3000</v>
      </c>
      <c r="M78" s="351">
        <v>3818318000</v>
      </c>
    </row>
    <row r="79" spans="1:13" ht="42" customHeight="1">
      <c r="A79" s="289" t="s">
        <v>28</v>
      </c>
      <c r="B79" s="288" t="s">
        <v>28</v>
      </c>
      <c r="C79" s="288">
        <v>1</v>
      </c>
      <c r="D79" s="288" t="s">
        <v>28</v>
      </c>
      <c r="E79" s="287" t="s">
        <v>332</v>
      </c>
      <c r="F79" s="352">
        <v>999994000</v>
      </c>
      <c r="G79" s="352">
        <v>0</v>
      </c>
      <c r="H79" s="352">
        <v>999994000</v>
      </c>
      <c r="I79" s="352">
        <v>25726000</v>
      </c>
      <c r="J79" s="352">
        <v>25726000</v>
      </c>
      <c r="K79" s="352">
        <v>0</v>
      </c>
      <c r="L79" s="352">
        <v>0</v>
      </c>
      <c r="M79" s="351">
        <v>974268000</v>
      </c>
    </row>
    <row r="80" spans="1:13" ht="50.1" customHeight="1">
      <c r="A80" s="289" t="s">
        <v>28</v>
      </c>
      <c r="B80" s="288" t="s">
        <v>28</v>
      </c>
      <c r="C80" s="288" t="s">
        <v>28</v>
      </c>
      <c r="D80" s="288">
        <v>1</v>
      </c>
      <c r="E80" s="287" t="s">
        <v>480</v>
      </c>
      <c r="F80" s="352">
        <v>999994000</v>
      </c>
      <c r="G80" s="352">
        <v>0</v>
      </c>
      <c r="H80" s="352">
        <v>999994000</v>
      </c>
      <c r="I80" s="352">
        <v>25726000</v>
      </c>
      <c r="J80" s="352">
        <v>25726000</v>
      </c>
      <c r="K80" s="352">
        <v>0</v>
      </c>
      <c r="L80" s="352">
        <v>0</v>
      </c>
      <c r="M80" s="351">
        <v>974268000</v>
      </c>
    </row>
    <row r="81" spans="1:13" ht="42.95" customHeight="1">
      <c r="A81" s="289" t="s">
        <v>28</v>
      </c>
      <c r="B81" s="288" t="s">
        <v>28</v>
      </c>
      <c r="C81" s="288">
        <v>2</v>
      </c>
      <c r="D81" s="288" t="s">
        <v>28</v>
      </c>
      <c r="E81" s="287" t="s">
        <v>330</v>
      </c>
      <c r="F81" s="352">
        <v>839100000</v>
      </c>
      <c r="G81" s="352">
        <v>0</v>
      </c>
      <c r="H81" s="352">
        <v>839100000</v>
      </c>
      <c r="I81" s="352">
        <v>144050000</v>
      </c>
      <c r="J81" s="352">
        <v>144047000</v>
      </c>
      <c r="K81" s="352">
        <v>0</v>
      </c>
      <c r="L81" s="352">
        <v>3000</v>
      </c>
      <c r="M81" s="351">
        <v>695050000</v>
      </c>
    </row>
    <row r="82" spans="1:13" ht="42.95" customHeight="1">
      <c r="A82" s="289" t="s">
        <v>28</v>
      </c>
      <c r="B82" s="288" t="s">
        <v>28</v>
      </c>
      <c r="C82" s="288" t="s">
        <v>28</v>
      </c>
      <c r="D82" s="288">
        <v>1</v>
      </c>
      <c r="E82" s="287" t="s">
        <v>329</v>
      </c>
      <c r="F82" s="352">
        <v>839100000</v>
      </c>
      <c r="G82" s="352">
        <v>0</v>
      </c>
      <c r="H82" s="352">
        <v>839100000</v>
      </c>
      <c r="I82" s="352">
        <v>144050000</v>
      </c>
      <c r="J82" s="352">
        <v>144047000</v>
      </c>
      <c r="K82" s="352">
        <v>0</v>
      </c>
      <c r="L82" s="352">
        <v>3000</v>
      </c>
      <c r="M82" s="351">
        <v>695050000</v>
      </c>
    </row>
    <row r="83" spans="1:13" ht="50.1" customHeight="1">
      <c r="A83" s="289" t="s">
        <v>28</v>
      </c>
      <c r="B83" s="288" t="s">
        <v>28</v>
      </c>
      <c r="C83" s="288">
        <v>3</v>
      </c>
      <c r="D83" s="288" t="s">
        <v>28</v>
      </c>
      <c r="E83" s="287" t="s">
        <v>479</v>
      </c>
      <c r="F83" s="352">
        <v>1170000000</v>
      </c>
      <c r="G83" s="352">
        <v>0</v>
      </c>
      <c r="H83" s="352">
        <v>1170000000</v>
      </c>
      <c r="I83" s="352">
        <v>100000000</v>
      </c>
      <c r="J83" s="352">
        <v>100000000</v>
      </c>
      <c r="K83" s="352">
        <v>0</v>
      </c>
      <c r="L83" s="352">
        <v>0</v>
      </c>
      <c r="M83" s="351">
        <v>1070000000</v>
      </c>
    </row>
    <row r="84" spans="1:13" ht="50.1" customHeight="1">
      <c r="A84" s="292" t="s">
        <v>28</v>
      </c>
      <c r="B84" s="291" t="s">
        <v>28</v>
      </c>
      <c r="C84" s="291">
        <v>4</v>
      </c>
      <c r="D84" s="291" t="s">
        <v>28</v>
      </c>
      <c r="E84" s="290" t="s">
        <v>478</v>
      </c>
      <c r="F84" s="354">
        <v>1079000000</v>
      </c>
      <c r="G84" s="354">
        <v>0</v>
      </c>
      <c r="H84" s="354">
        <v>1079000000</v>
      </c>
      <c r="I84" s="354">
        <v>0</v>
      </c>
      <c r="J84" s="354">
        <v>0</v>
      </c>
      <c r="K84" s="354">
        <v>0</v>
      </c>
      <c r="L84" s="354">
        <v>0</v>
      </c>
      <c r="M84" s="353">
        <v>1079000000</v>
      </c>
    </row>
    <row r="85" spans="1:13" ht="42" customHeight="1">
      <c r="A85" s="289" t="s">
        <v>28</v>
      </c>
      <c r="B85" s="288">
        <v>3</v>
      </c>
      <c r="C85" s="288" t="s">
        <v>28</v>
      </c>
      <c r="D85" s="288" t="s">
        <v>28</v>
      </c>
      <c r="E85" s="287" t="s">
        <v>326</v>
      </c>
      <c r="F85" s="352">
        <v>3723800000</v>
      </c>
      <c r="G85" s="352">
        <v>0</v>
      </c>
      <c r="H85" s="352">
        <v>3723800000</v>
      </c>
      <c r="I85" s="352">
        <v>389900000</v>
      </c>
      <c r="J85" s="352">
        <v>0</v>
      </c>
      <c r="K85" s="352">
        <v>44629000</v>
      </c>
      <c r="L85" s="352">
        <v>345271000</v>
      </c>
      <c r="M85" s="351">
        <v>3333900000</v>
      </c>
    </row>
    <row r="86" spans="1:13" ht="42" customHeight="1">
      <c r="A86" s="289" t="s">
        <v>28</v>
      </c>
      <c r="B86" s="288" t="s">
        <v>28</v>
      </c>
      <c r="C86" s="288">
        <v>1</v>
      </c>
      <c r="D86" s="288" t="s">
        <v>28</v>
      </c>
      <c r="E86" s="287" t="s">
        <v>325</v>
      </c>
      <c r="F86" s="352">
        <v>179800000</v>
      </c>
      <c r="G86" s="352">
        <v>0</v>
      </c>
      <c r="H86" s="352">
        <v>179800000</v>
      </c>
      <c r="I86" s="352">
        <v>89900000</v>
      </c>
      <c r="J86" s="352">
        <v>0</v>
      </c>
      <c r="K86" s="352">
        <v>44629000</v>
      </c>
      <c r="L86" s="352">
        <v>45271000</v>
      </c>
      <c r="M86" s="351">
        <v>89900000</v>
      </c>
    </row>
    <row r="87" spans="1:13" ht="42" customHeight="1">
      <c r="A87" s="289" t="s">
        <v>28</v>
      </c>
      <c r="B87" s="288" t="s">
        <v>28</v>
      </c>
      <c r="C87" s="288" t="s">
        <v>28</v>
      </c>
      <c r="D87" s="288">
        <v>1</v>
      </c>
      <c r="E87" s="287" t="s">
        <v>477</v>
      </c>
      <c r="F87" s="352">
        <v>179800000</v>
      </c>
      <c r="G87" s="352">
        <v>0</v>
      </c>
      <c r="H87" s="352">
        <v>179800000</v>
      </c>
      <c r="I87" s="352">
        <v>89900000</v>
      </c>
      <c r="J87" s="352">
        <v>0</v>
      </c>
      <c r="K87" s="352">
        <v>44629000</v>
      </c>
      <c r="L87" s="352">
        <v>45271000</v>
      </c>
      <c r="M87" s="351">
        <v>89900000</v>
      </c>
    </row>
    <row r="88" spans="1:13" ht="42" customHeight="1">
      <c r="A88" s="289" t="s">
        <v>28</v>
      </c>
      <c r="B88" s="288" t="s">
        <v>28</v>
      </c>
      <c r="C88" s="288">
        <v>2</v>
      </c>
      <c r="D88" s="288" t="s">
        <v>28</v>
      </c>
      <c r="E88" s="287" t="s">
        <v>323</v>
      </c>
      <c r="F88" s="352">
        <v>3544000000</v>
      </c>
      <c r="G88" s="352">
        <v>0</v>
      </c>
      <c r="H88" s="352">
        <v>3544000000</v>
      </c>
      <c r="I88" s="352">
        <v>300000000</v>
      </c>
      <c r="J88" s="352">
        <v>0</v>
      </c>
      <c r="K88" s="352">
        <v>0</v>
      </c>
      <c r="L88" s="352">
        <v>300000000</v>
      </c>
      <c r="M88" s="351">
        <v>3244000000</v>
      </c>
    </row>
    <row r="89" spans="1:13" ht="42" customHeight="1">
      <c r="A89" s="289" t="s">
        <v>28</v>
      </c>
      <c r="B89" s="288" t="s">
        <v>28</v>
      </c>
      <c r="C89" s="288" t="s">
        <v>28</v>
      </c>
      <c r="D89" s="288">
        <v>1</v>
      </c>
      <c r="E89" s="287" t="s">
        <v>476</v>
      </c>
      <c r="F89" s="352">
        <v>3544000000</v>
      </c>
      <c r="G89" s="352">
        <v>0</v>
      </c>
      <c r="H89" s="352">
        <v>3544000000</v>
      </c>
      <c r="I89" s="352">
        <v>300000000</v>
      </c>
      <c r="J89" s="352">
        <v>0</v>
      </c>
      <c r="K89" s="352">
        <v>0</v>
      </c>
      <c r="L89" s="352">
        <v>300000000</v>
      </c>
      <c r="M89" s="351">
        <v>3244000000</v>
      </c>
    </row>
    <row r="90" spans="1:13" ht="42" customHeight="1">
      <c r="A90" s="289" t="s">
        <v>28</v>
      </c>
      <c r="B90" s="288">
        <v>4</v>
      </c>
      <c r="C90" s="288" t="s">
        <v>28</v>
      </c>
      <c r="D90" s="288" t="s">
        <v>28</v>
      </c>
      <c r="E90" s="287" t="s">
        <v>321</v>
      </c>
      <c r="F90" s="352">
        <v>980000</v>
      </c>
      <c r="G90" s="352">
        <v>0</v>
      </c>
      <c r="H90" s="352">
        <v>980000</v>
      </c>
      <c r="I90" s="352">
        <v>525000</v>
      </c>
      <c r="J90" s="352">
        <v>525000</v>
      </c>
      <c r="K90" s="352">
        <v>0</v>
      </c>
      <c r="L90" s="352">
        <v>0</v>
      </c>
      <c r="M90" s="351">
        <v>455000</v>
      </c>
    </row>
    <row r="91" spans="1:13" ht="42" customHeight="1">
      <c r="A91" s="289" t="s">
        <v>28</v>
      </c>
      <c r="B91" s="288" t="s">
        <v>28</v>
      </c>
      <c r="C91" s="288">
        <v>1</v>
      </c>
      <c r="D91" s="288" t="s">
        <v>28</v>
      </c>
      <c r="E91" s="287" t="s">
        <v>320</v>
      </c>
      <c r="F91" s="352">
        <v>980000</v>
      </c>
      <c r="G91" s="352">
        <v>0</v>
      </c>
      <c r="H91" s="352">
        <v>980000</v>
      </c>
      <c r="I91" s="352">
        <v>525000</v>
      </c>
      <c r="J91" s="352">
        <v>525000</v>
      </c>
      <c r="K91" s="352">
        <v>0</v>
      </c>
      <c r="L91" s="352">
        <v>0</v>
      </c>
      <c r="M91" s="351">
        <v>455000</v>
      </c>
    </row>
    <row r="92" spans="1:13" ht="42" customHeight="1">
      <c r="A92" s="289" t="s">
        <v>28</v>
      </c>
      <c r="B92" s="288" t="s">
        <v>28</v>
      </c>
      <c r="C92" s="288" t="s">
        <v>28</v>
      </c>
      <c r="D92" s="288">
        <v>1</v>
      </c>
      <c r="E92" s="287" t="s">
        <v>319</v>
      </c>
      <c r="F92" s="352">
        <v>980000</v>
      </c>
      <c r="G92" s="352">
        <v>0</v>
      </c>
      <c r="H92" s="352">
        <v>980000</v>
      </c>
      <c r="I92" s="352">
        <v>525000</v>
      </c>
      <c r="J92" s="352">
        <v>525000</v>
      </c>
      <c r="K92" s="352">
        <v>0</v>
      </c>
      <c r="L92" s="352">
        <v>0</v>
      </c>
      <c r="M92" s="351">
        <v>455000</v>
      </c>
    </row>
    <row r="93" spans="1:13" ht="42" customHeight="1">
      <c r="A93" s="289" t="s">
        <v>28</v>
      </c>
      <c r="B93" s="288">
        <v>5</v>
      </c>
      <c r="C93" s="288" t="s">
        <v>28</v>
      </c>
      <c r="D93" s="288" t="s">
        <v>28</v>
      </c>
      <c r="E93" s="287" t="s">
        <v>318</v>
      </c>
      <c r="F93" s="352">
        <v>10756000</v>
      </c>
      <c r="G93" s="352">
        <v>0</v>
      </c>
      <c r="H93" s="352">
        <v>10756000</v>
      </c>
      <c r="I93" s="352">
        <v>5525000</v>
      </c>
      <c r="J93" s="352">
        <v>89800</v>
      </c>
      <c r="K93" s="352">
        <v>0</v>
      </c>
      <c r="L93" s="352">
        <v>5435200</v>
      </c>
      <c r="M93" s="351">
        <v>5231000</v>
      </c>
    </row>
    <row r="94" spans="1:13" ht="42" customHeight="1">
      <c r="A94" s="289" t="s">
        <v>28</v>
      </c>
      <c r="B94" s="288" t="s">
        <v>28</v>
      </c>
      <c r="C94" s="288">
        <v>1</v>
      </c>
      <c r="D94" s="288" t="s">
        <v>28</v>
      </c>
      <c r="E94" s="287" t="s">
        <v>317</v>
      </c>
      <c r="F94" s="352">
        <v>10756000</v>
      </c>
      <c r="G94" s="352">
        <v>0</v>
      </c>
      <c r="H94" s="352">
        <v>10756000</v>
      </c>
      <c r="I94" s="352">
        <v>5525000</v>
      </c>
      <c r="J94" s="352">
        <v>89800</v>
      </c>
      <c r="K94" s="352">
        <v>0</v>
      </c>
      <c r="L94" s="352">
        <v>5435200</v>
      </c>
      <c r="M94" s="351">
        <v>5231000</v>
      </c>
    </row>
    <row r="95" spans="1:13" ht="42" customHeight="1">
      <c r="A95" s="289" t="s">
        <v>28</v>
      </c>
      <c r="B95" s="288" t="s">
        <v>28</v>
      </c>
      <c r="C95" s="288" t="s">
        <v>28</v>
      </c>
      <c r="D95" s="288">
        <v>1</v>
      </c>
      <c r="E95" s="287" t="s">
        <v>316</v>
      </c>
      <c r="F95" s="352">
        <v>10756000</v>
      </c>
      <c r="G95" s="352">
        <v>0</v>
      </c>
      <c r="H95" s="352">
        <v>10756000</v>
      </c>
      <c r="I95" s="352">
        <v>5525000</v>
      </c>
      <c r="J95" s="352">
        <v>89800</v>
      </c>
      <c r="K95" s="352">
        <v>0</v>
      </c>
      <c r="L95" s="352">
        <v>5435200</v>
      </c>
      <c r="M95" s="351">
        <v>5231000</v>
      </c>
    </row>
    <row r="96" spans="1:13" ht="42" customHeight="1">
      <c r="A96" s="289">
        <v>6</v>
      </c>
      <c r="B96" s="288" t="s">
        <v>28</v>
      </c>
      <c r="C96" s="288" t="s">
        <v>28</v>
      </c>
      <c r="D96" s="288" t="s">
        <v>28</v>
      </c>
      <c r="E96" s="287" t="s">
        <v>315</v>
      </c>
      <c r="F96" s="352">
        <v>19800000</v>
      </c>
      <c r="G96" s="352">
        <v>0</v>
      </c>
      <c r="H96" s="352">
        <v>19800000</v>
      </c>
      <c r="I96" s="352">
        <v>0</v>
      </c>
      <c r="J96" s="352">
        <v>0</v>
      </c>
      <c r="K96" s="352">
        <v>0</v>
      </c>
      <c r="L96" s="352">
        <v>0</v>
      </c>
      <c r="M96" s="351">
        <v>19800000</v>
      </c>
    </row>
    <row r="97" spans="1:13" ht="42" customHeight="1">
      <c r="A97" s="289" t="s">
        <v>28</v>
      </c>
      <c r="B97" s="288">
        <v>1</v>
      </c>
      <c r="C97" s="288" t="s">
        <v>28</v>
      </c>
      <c r="D97" s="288" t="s">
        <v>28</v>
      </c>
      <c r="E97" s="287" t="s">
        <v>314</v>
      </c>
      <c r="F97" s="352">
        <v>19800000</v>
      </c>
      <c r="G97" s="352">
        <v>0</v>
      </c>
      <c r="H97" s="352">
        <v>19800000</v>
      </c>
      <c r="I97" s="352">
        <v>0</v>
      </c>
      <c r="J97" s="352">
        <v>0</v>
      </c>
      <c r="K97" s="352">
        <v>0</v>
      </c>
      <c r="L97" s="352">
        <v>0</v>
      </c>
      <c r="M97" s="351">
        <v>19800000</v>
      </c>
    </row>
    <row r="98" spans="1:13" ht="42" customHeight="1">
      <c r="A98" s="289" t="s">
        <v>28</v>
      </c>
      <c r="B98" s="288" t="s">
        <v>28</v>
      </c>
      <c r="C98" s="288">
        <v>1</v>
      </c>
      <c r="D98" s="288" t="s">
        <v>28</v>
      </c>
      <c r="E98" s="287" t="s">
        <v>313</v>
      </c>
      <c r="F98" s="352">
        <v>19800000</v>
      </c>
      <c r="G98" s="352">
        <v>0</v>
      </c>
      <c r="H98" s="352">
        <v>19800000</v>
      </c>
      <c r="I98" s="352">
        <v>0</v>
      </c>
      <c r="J98" s="352">
        <v>0</v>
      </c>
      <c r="K98" s="352">
        <v>0</v>
      </c>
      <c r="L98" s="352">
        <v>0</v>
      </c>
      <c r="M98" s="351">
        <v>19800000</v>
      </c>
    </row>
    <row r="99" spans="1:13" ht="42" customHeight="1">
      <c r="A99" s="289" t="s">
        <v>28</v>
      </c>
      <c r="B99" s="288" t="s">
        <v>28</v>
      </c>
      <c r="C99" s="288" t="s">
        <v>28</v>
      </c>
      <c r="D99" s="288">
        <v>1</v>
      </c>
      <c r="E99" s="287" t="s">
        <v>475</v>
      </c>
      <c r="F99" s="352">
        <v>19800000</v>
      </c>
      <c r="G99" s="352">
        <v>0</v>
      </c>
      <c r="H99" s="352">
        <v>19800000</v>
      </c>
      <c r="I99" s="352">
        <v>0</v>
      </c>
      <c r="J99" s="352">
        <v>0</v>
      </c>
      <c r="K99" s="352">
        <v>0</v>
      </c>
      <c r="L99" s="352">
        <v>0</v>
      </c>
      <c r="M99" s="351">
        <v>19800000</v>
      </c>
    </row>
    <row r="100" spans="1:13" ht="42" customHeight="1">
      <c r="A100" s="292">
        <v>7</v>
      </c>
      <c r="B100" s="291" t="s">
        <v>28</v>
      </c>
      <c r="C100" s="291" t="s">
        <v>28</v>
      </c>
      <c r="D100" s="291" t="s">
        <v>28</v>
      </c>
      <c r="E100" s="290" t="s">
        <v>311</v>
      </c>
      <c r="F100" s="354">
        <v>30155622000</v>
      </c>
      <c r="G100" s="354">
        <v>0</v>
      </c>
      <c r="H100" s="354">
        <v>30155622000</v>
      </c>
      <c r="I100" s="354">
        <v>8737000000</v>
      </c>
      <c r="J100" s="354">
        <v>994707742</v>
      </c>
      <c r="K100" s="354">
        <v>58500418</v>
      </c>
      <c r="L100" s="354">
        <v>7683791840</v>
      </c>
      <c r="M100" s="353">
        <v>21418622000</v>
      </c>
    </row>
    <row r="101" spans="1:13" ht="42" customHeight="1">
      <c r="A101" s="289" t="s">
        <v>28</v>
      </c>
      <c r="B101" s="288">
        <v>1</v>
      </c>
      <c r="C101" s="288" t="s">
        <v>28</v>
      </c>
      <c r="D101" s="288" t="s">
        <v>28</v>
      </c>
      <c r="E101" s="287" t="s">
        <v>310</v>
      </c>
      <c r="F101" s="352">
        <v>980290000</v>
      </c>
      <c r="G101" s="352">
        <v>0</v>
      </c>
      <c r="H101" s="352">
        <v>980290000</v>
      </c>
      <c r="I101" s="352">
        <v>229000000</v>
      </c>
      <c r="J101" s="352">
        <v>200000000</v>
      </c>
      <c r="K101" s="352">
        <v>0</v>
      </c>
      <c r="L101" s="352">
        <v>29000000</v>
      </c>
      <c r="M101" s="351">
        <v>751290000</v>
      </c>
    </row>
    <row r="102" spans="1:13" ht="42" customHeight="1">
      <c r="A102" s="289" t="s">
        <v>28</v>
      </c>
      <c r="B102" s="288" t="s">
        <v>28</v>
      </c>
      <c r="C102" s="288">
        <v>1</v>
      </c>
      <c r="D102" s="288" t="s">
        <v>28</v>
      </c>
      <c r="E102" s="287" t="s">
        <v>309</v>
      </c>
      <c r="F102" s="352">
        <v>481290000</v>
      </c>
      <c r="G102" s="352">
        <v>0</v>
      </c>
      <c r="H102" s="352">
        <v>481290000</v>
      </c>
      <c r="I102" s="352">
        <v>200000000</v>
      </c>
      <c r="J102" s="352">
        <v>200000000</v>
      </c>
      <c r="K102" s="352">
        <v>0</v>
      </c>
      <c r="L102" s="352">
        <v>0</v>
      </c>
      <c r="M102" s="351">
        <v>281290000</v>
      </c>
    </row>
    <row r="103" spans="1:13" ht="42" customHeight="1">
      <c r="A103" s="289" t="s">
        <v>28</v>
      </c>
      <c r="B103" s="288" t="s">
        <v>28</v>
      </c>
      <c r="C103" s="288" t="s">
        <v>28</v>
      </c>
      <c r="D103" s="288">
        <v>1</v>
      </c>
      <c r="E103" s="287" t="s">
        <v>308</v>
      </c>
      <c r="F103" s="352">
        <v>41290000</v>
      </c>
      <c r="G103" s="352">
        <v>0</v>
      </c>
      <c r="H103" s="352">
        <v>41290000</v>
      </c>
      <c r="I103" s="352">
        <v>0</v>
      </c>
      <c r="J103" s="352">
        <v>0</v>
      </c>
      <c r="K103" s="352">
        <v>0</v>
      </c>
      <c r="L103" s="352">
        <v>0</v>
      </c>
      <c r="M103" s="351">
        <v>41290000</v>
      </c>
    </row>
    <row r="104" spans="1:13" ht="50.1" customHeight="1">
      <c r="A104" s="289" t="s">
        <v>28</v>
      </c>
      <c r="B104" s="288" t="s">
        <v>28</v>
      </c>
      <c r="C104" s="288" t="s">
        <v>28</v>
      </c>
      <c r="D104" s="288">
        <v>2</v>
      </c>
      <c r="E104" s="287" t="s">
        <v>474</v>
      </c>
      <c r="F104" s="352">
        <v>40000000</v>
      </c>
      <c r="G104" s="352">
        <v>0</v>
      </c>
      <c r="H104" s="352">
        <v>40000000</v>
      </c>
      <c r="I104" s="352">
        <v>0</v>
      </c>
      <c r="J104" s="352">
        <v>0</v>
      </c>
      <c r="K104" s="352">
        <v>0</v>
      </c>
      <c r="L104" s="352">
        <v>0</v>
      </c>
      <c r="M104" s="351">
        <v>40000000</v>
      </c>
    </row>
    <row r="105" spans="1:13" ht="50.1" customHeight="1">
      <c r="A105" s="289" t="s">
        <v>28</v>
      </c>
      <c r="B105" s="288" t="s">
        <v>28</v>
      </c>
      <c r="C105" s="288" t="s">
        <v>28</v>
      </c>
      <c r="D105" s="288">
        <v>3</v>
      </c>
      <c r="E105" s="287" t="s">
        <v>473</v>
      </c>
      <c r="F105" s="352">
        <v>400000000</v>
      </c>
      <c r="G105" s="352">
        <v>0</v>
      </c>
      <c r="H105" s="352">
        <v>400000000</v>
      </c>
      <c r="I105" s="352">
        <v>200000000</v>
      </c>
      <c r="J105" s="352">
        <v>200000000</v>
      </c>
      <c r="K105" s="352">
        <v>0</v>
      </c>
      <c r="L105" s="352">
        <v>0</v>
      </c>
      <c r="M105" s="351">
        <v>200000000</v>
      </c>
    </row>
    <row r="106" spans="1:13" ht="42" customHeight="1">
      <c r="A106" s="289" t="s">
        <v>28</v>
      </c>
      <c r="B106" s="288" t="s">
        <v>28</v>
      </c>
      <c r="C106" s="288">
        <v>2</v>
      </c>
      <c r="D106" s="288" t="s">
        <v>28</v>
      </c>
      <c r="E106" s="287" t="s">
        <v>305</v>
      </c>
      <c r="F106" s="352">
        <v>499000000</v>
      </c>
      <c r="G106" s="352">
        <v>0</v>
      </c>
      <c r="H106" s="352">
        <v>499000000</v>
      </c>
      <c r="I106" s="352">
        <v>29000000</v>
      </c>
      <c r="J106" s="352">
        <v>0</v>
      </c>
      <c r="K106" s="352">
        <v>0</v>
      </c>
      <c r="L106" s="352">
        <v>29000000</v>
      </c>
      <c r="M106" s="351">
        <v>470000000</v>
      </c>
    </row>
    <row r="107" spans="1:13" ht="42" customHeight="1">
      <c r="A107" s="289" t="s">
        <v>28</v>
      </c>
      <c r="B107" s="288" t="s">
        <v>28</v>
      </c>
      <c r="C107" s="288" t="s">
        <v>28</v>
      </c>
      <c r="D107" s="288">
        <v>1</v>
      </c>
      <c r="E107" s="287" t="s">
        <v>304</v>
      </c>
      <c r="F107" s="352">
        <v>499000000</v>
      </c>
      <c r="G107" s="352">
        <v>0</v>
      </c>
      <c r="H107" s="352">
        <v>499000000</v>
      </c>
      <c r="I107" s="352">
        <v>29000000</v>
      </c>
      <c r="J107" s="352">
        <v>0</v>
      </c>
      <c r="K107" s="352">
        <v>0</v>
      </c>
      <c r="L107" s="352">
        <v>29000000</v>
      </c>
      <c r="M107" s="351">
        <v>470000000</v>
      </c>
    </row>
    <row r="108" spans="1:13" ht="42" customHeight="1">
      <c r="A108" s="289" t="s">
        <v>28</v>
      </c>
      <c r="B108" s="288">
        <v>2</v>
      </c>
      <c r="C108" s="288" t="s">
        <v>28</v>
      </c>
      <c r="D108" s="288" t="s">
        <v>28</v>
      </c>
      <c r="E108" s="287" t="s">
        <v>303</v>
      </c>
      <c r="F108" s="352">
        <v>6634000000</v>
      </c>
      <c r="G108" s="352">
        <v>0</v>
      </c>
      <c r="H108" s="352">
        <v>6634000000</v>
      </c>
      <c r="I108" s="352">
        <v>18000000</v>
      </c>
      <c r="J108" s="352">
        <v>11613393</v>
      </c>
      <c r="K108" s="352">
        <v>0</v>
      </c>
      <c r="L108" s="352">
        <v>6386607</v>
      </c>
      <c r="M108" s="351">
        <v>6616000000</v>
      </c>
    </row>
    <row r="109" spans="1:13" ht="42" customHeight="1">
      <c r="A109" s="289" t="s">
        <v>28</v>
      </c>
      <c r="B109" s="288" t="s">
        <v>28</v>
      </c>
      <c r="C109" s="288">
        <v>1</v>
      </c>
      <c r="D109" s="288" t="s">
        <v>28</v>
      </c>
      <c r="E109" s="287" t="s">
        <v>302</v>
      </c>
      <c r="F109" s="352">
        <v>2201500000</v>
      </c>
      <c r="G109" s="352">
        <v>0</v>
      </c>
      <c r="H109" s="352">
        <v>2201500000</v>
      </c>
      <c r="I109" s="352">
        <v>0</v>
      </c>
      <c r="J109" s="352">
        <v>0</v>
      </c>
      <c r="K109" s="352">
        <v>0</v>
      </c>
      <c r="L109" s="352">
        <v>0</v>
      </c>
      <c r="M109" s="351">
        <v>2201500000</v>
      </c>
    </row>
    <row r="110" spans="1:13" ht="50.1" customHeight="1">
      <c r="A110" s="289" t="s">
        <v>28</v>
      </c>
      <c r="B110" s="288" t="s">
        <v>28</v>
      </c>
      <c r="C110" s="288" t="s">
        <v>28</v>
      </c>
      <c r="D110" s="288">
        <v>1</v>
      </c>
      <c r="E110" s="287" t="s">
        <v>472</v>
      </c>
      <c r="F110" s="352">
        <v>2201500000</v>
      </c>
      <c r="G110" s="352">
        <v>0</v>
      </c>
      <c r="H110" s="352">
        <v>2201500000</v>
      </c>
      <c r="I110" s="352">
        <v>0</v>
      </c>
      <c r="J110" s="352">
        <v>0</v>
      </c>
      <c r="K110" s="352">
        <v>0</v>
      </c>
      <c r="L110" s="352">
        <v>0</v>
      </c>
      <c r="M110" s="351">
        <v>2201500000</v>
      </c>
    </row>
    <row r="111" spans="1:13" ht="42" customHeight="1">
      <c r="A111" s="289" t="s">
        <v>28</v>
      </c>
      <c r="B111" s="288" t="s">
        <v>28</v>
      </c>
      <c r="C111" s="288">
        <v>2</v>
      </c>
      <c r="D111" s="288" t="s">
        <v>28</v>
      </c>
      <c r="E111" s="287" t="s">
        <v>300</v>
      </c>
      <c r="F111" s="352">
        <v>4432500000</v>
      </c>
      <c r="G111" s="352">
        <v>0</v>
      </c>
      <c r="H111" s="352">
        <v>4432500000</v>
      </c>
      <c r="I111" s="352">
        <v>18000000</v>
      </c>
      <c r="J111" s="352">
        <v>11613393</v>
      </c>
      <c r="K111" s="352">
        <v>0</v>
      </c>
      <c r="L111" s="352">
        <v>6386607</v>
      </c>
      <c r="M111" s="351">
        <v>4414500000</v>
      </c>
    </row>
    <row r="112" spans="1:13" ht="50.1" customHeight="1">
      <c r="A112" s="289" t="s">
        <v>28</v>
      </c>
      <c r="B112" s="288" t="s">
        <v>28</v>
      </c>
      <c r="C112" s="288" t="s">
        <v>28</v>
      </c>
      <c r="D112" s="288">
        <v>1</v>
      </c>
      <c r="E112" s="287" t="s">
        <v>471</v>
      </c>
      <c r="F112" s="352">
        <v>4432500000</v>
      </c>
      <c r="G112" s="352">
        <v>0</v>
      </c>
      <c r="H112" s="352">
        <v>4432500000</v>
      </c>
      <c r="I112" s="352">
        <v>18000000</v>
      </c>
      <c r="J112" s="352">
        <v>11613393</v>
      </c>
      <c r="K112" s="352">
        <v>0</v>
      </c>
      <c r="L112" s="352">
        <v>6386607</v>
      </c>
      <c r="M112" s="351">
        <v>4414500000</v>
      </c>
    </row>
    <row r="113" spans="1:13" ht="42.95" customHeight="1">
      <c r="A113" s="289" t="s">
        <v>28</v>
      </c>
      <c r="B113" s="288">
        <v>3</v>
      </c>
      <c r="C113" s="288" t="s">
        <v>28</v>
      </c>
      <c r="D113" s="288" t="s">
        <v>28</v>
      </c>
      <c r="E113" s="287" t="s">
        <v>298</v>
      </c>
      <c r="F113" s="352">
        <v>808000000</v>
      </c>
      <c r="G113" s="352">
        <v>0</v>
      </c>
      <c r="H113" s="352">
        <v>808000000</v>
      </c>
      <c r="I113" s="352">
        <v>160000000</v>
      </c>
      <c r="J113" s="352">
        <v>423474</v>
      </c>
      <c r="K113" s="352">
        <v>0</v>
      </c>
      <c r="L113" s="352">
        <v>159576526</v>
      </c>
      <c r="M113" s="351">
        <v>648000000</v>
      </c>
    </row>
    <row r="114" spans="1:13" ht="42.95" customHeight="1">
      <c r="A114" s="289" t="s">
        <v>28</v>
      </c>
      <c r="B114" s="288" t="s">
        <v>28</v>
      </c>
      <c r="C114" s="288">
        <v>1</v>
      </c>
      <c r="D114" s="288" t="s">
        <v>28</v>
      </c>
      <c r="E114" s="287" t="s">
        <v>297</v>
      </c>
      <c r="F114" s="352">
        <v>808000000</v>
      </c>
      <c r="G114" s="352">
        <v>0</v>
      </c>
      <c r="H114" s="352">
        <v>808000000</v>
      </c>
      <c r="I114" s="352">
        <v>160000000</v>
      </c>
      <c r="J114" s="352">
        <v>423474</v>
      </c>
      <c r="K114" s="352">
        <v>0</v>
      </c>
      <c r="L114" s="352">
        <v>159576526</v>
      </c>
      <c r="M114" s="351">
        <v>648000000</v>
      </c>
    </row>
    <row r="115" spans="1:13" ht="50.1" customHeight="1">
      <c r="A115" s="292" t="s">
        <v>28</v>
      </c>
      <c r="B115" s="291" t="s">
        <v>28</v>
      </c>
      <c r="C115" s="291" t="s">
        <v>28</v>
      </c>
      <c r="D115" s="291">
        <v>1</v>
      </c>
      <c r="E115" s="290" t="s">
        <v>470</v>
      </c>
      <c r="F115" s="354">
        <v>808000000</v>
      </c>
      <c r="G115" s="354">
        <v>0</v>
      </c>
      <c r="H115" s="354">
        <v>808000000</v>
      </c>
      <c r="I115" s="354">
        <v>160000000</v>
      </c>
      <c r="J115" s="354">
        <v>423474</v>
      </c>
      <c r="K115" s="354">
        <v>0</v>
      </c>
      <c r="L115" s="354">
        <v>159576526</v>
      </c>
      <c r="M115" s="353">
        <v>648000000</v>
      </c>
    </row>
    <row r="116" spans="1:13" ht="39.950000000000003" customHeight="1">
      <c r="A116" s="289" t="s">
        <v>28</v>
      </c>
      <c r="B116" s="288">
        <v>4</v>
      </c>
      <c r="C116" s="288" t="s">
        <v>28</v>
      </c>
      <c r="D116" s="288" t="s">
        <v>28</v>
      </c>
      <c r="E116" s="287" t="s">
        <v>295</v>
      </c>
      <c r="F116" s="352">
        <v>14864000000</v>
      </c>
      <c r="G116" s="352">
        <v>0</v>
      </c>
      <c r="H116" s="352">
        <v>14864000000</v>
      </c>
      <c r="I116" s="352">
        <v>7970000000</v>
      </c>
      <c r="J116" s="352">
        <v>749182029</v>
      </c>
      <c r="K116" s="352">
        <v>57936418</v>
      </c>
      <c r="L116" s="352">
        <v>7162881553</v>
      </c>
      <c r="M116" s="351">
        <v>6894000000</v>
      </c>
    </row>
    <row r="117" spans="1:13" ht="39.950000000000003" customHeight="1">
      <c r="A117" s="289" t="s">
        <v>28</v>
      </c>
      <c r="B117" s="288" t="s">
        <v>28</v>
      </c>
      <c r="C117" s="288">
        <v>1</v>
      </c>
      <c r="D117" s="288" t="s">
        <v>28</v>
      </c>
      <c r="E117" s="287" t="s">
        <v>294</v>
      </c>
      <c r="F117" s="352">
        <v>240000000</v>
      </c>
      <c r="G117" s="352">
        <v>0</v>
      </c>
      <c r="H117" s="352">
        <v>240000000</v>
      </c>
      <c r="I117" s="352">
        <v>20000000</v>
      </c>
      <c r="J117" s="352">
        <v>43515</v>
      </c>
      <c r="K117" s="352">
        <v>0</v>
      </c>
      <c r="L117" s="352">
        <v>19956485</v>
      </c>
      <c r="M117" s="351">
        <v>220000000</v>
      </c>
    </row>
    <row r="118" spans="1:13" ht="39.950000000000003" customHeight="1">
      <c r="A118" s="289" t="s">
        <v>28</v>
      </c>
      <c r="B118" s="288" t="s">
        <v>28</v>
      </c>
      <c r="C118" s="288" t="s">
        <v>28</v>
      </c>
      <c r="D118" s="288">
        <v>1</v>
      </c>
      <c r="E118" s="287" t="s">
        <v>469</v>
      </c>
      <c r="F118" s="352">
        <v>40000000</v>
      </c>
      <c r="G118" s="352">
        <v>0</v>
      </c>
      <c r="H118" s="352">
        <v>40000000</v>
      </c>
      <c r="I118" s="352">
        <v>0</v>
      </c>
      <c r="J118" s="352">
        <v>0</v>
      </c>
      <c r="K118" s="352">
        <v>0</v>
      </c>
      <c r="L118" s="352">
        <v>0</v>
      </c>
      <c r="M118" s="351">
        <v>40000000</v>
      </c>
    </row>
    <row r="119" spans="1:13" ht="50.1" customHeight="1">
      <c r="A119" s="289" t="s">
        <v>28</v>
      </c>
      <c r="B119" s="288" t="s">
        <v>28</v>
      </c>
      <c r="C119" s="288" t="s">
        <v>28</v>
      </c>
      <c r="D119" s="288">
        <v>2</v>
      </c>
      <c r="E119" s="287" t="s">
        <v>468</v>
      </c>
      <c r="F119" s="352">
        <v>200000000</v>
      </c>
      <c r="G119" s="352">
        <v>0</v>
      </c>
      <c r="H119" s="352">
        <v>200000000</v>
      </c>
      <c r="I119" s="352">
        <v>20000000</v>
      </c>
      <c r="J119" s="352">
        <v>43515</v>
      </c>
      <c r="K119" s="352">
        <v>0</v>
      </c>
      <c r="L119" s="352">
        <v>19956485</v>
      </c>
      <c r="M119" s="351">
        <v>180000000</v>
      </c>
    </row>
    <row r="120" spans="1:13" ht="39.950000000000003" customHeight="1">
      <c r="A120" s="289" t="s">
        <v>28</v>
      </c>
      <c r="B120" s="288" t="s">
        <v>28</v>
      </c>
      <c r="C120" s="288">
        <v>2</v>
      </c>
      <c r="D120" s="288" t="s">
        <v>28</v>
      </c>
      <c r="E120" s="287" t="s">
        <v>291</v>
      </c>
      <c r="F120" s="352">
        <v>14624000000</v>
      </c>
      <c r="G120" s="352">
        <v>0</v>
      </c>
      <c r="H120" s="352">
        <v>14624000000</v>
      </c>
      <c r="I120" s="352">
        <v>7950000000</v>
      </c>
      <c r="J120" s="352">
        <v>749138514</v>
      </c>
      <c r="K120" s="352">
        <v>57936418</v>
      </c>
      <c r="L120" s="352">
        <v>7142925068</v>
      </c>
      <c r="M120" s="351">
        <v>6674000000</v>
      </c>
    </row>
    <row r="121" spans="1:13" ht="39.950000000000003" customHeight="1">
      <c r="A121" s="289" t="s">
        <v>28</v>
      </c>
      <c r="B121" s="288" t="s">
        <v>28</v>
      </c>
      <c r="C121" s="288" t="s">
        <v>28</v>
      </c>
      <c r="D121" s="288">
        <v>1</v>
      </c>
      <c r="E121" s="287" t="s">
        <v>290</v>
      </c>
      <c r="F121" s="352">
        <v>11374000000</v>
      </c>
      <c r="G121" s="352">
        <v>0</v>
      </c>
      <c r="H121" s="352">
        <v>11374000000</v>
      </c>
      <c r="I121" s="352">
        <v>7800000000</v>
      </c>
      <c r="J121" s="352">
        <v>745609446</v>
      </c>
      <c r="K121" s="352">
        <v>56454418</v>
      </c>
      <c r="L121" s="352">
        <v>6997936136</v>
      </c>
      <c r="M121" s="351">
        <v>3574000000</v>
      </c>
    </row>
    <row r="122" spans="1:13" ht="39.950000000000003" customHeight="1">
      <c r="A122" s="289" t="s">
        <v>28</v>
      </c>
      <c r="B122" s="288" t="s">
        <v>28</v>
      </c>
      <c r="C122" s="288" t="s">
        <v>28</v>
      </c>
      <c r="D122" s="288">
        <v>2</v>
      </c>
      <c r="E122" s="287" t="s">
        <v>289</v>
      </c>
      <c r="F122" s="352">
        <v>2050000000</v>
      </c>
      <c r="G122" s="352">
        <v>0</v>
      </c>
      <c r="H122" s="352">
        <v>2050000000</v>
      </c>
      <c r="I122" s="352">
        <v>50000000</v>
      </c>
      <c r="J122" s="352">
        <v>446509</v>
      </c>
      <c r="K122" s="352">
        <v>0</v>
      </c>
      <c r="L122" s="352">
        <v>49553491</v>
      </c>
      <c r="M122" s="351">
        <v>2000000000</v>
      </c>
    </row>
    <row r="123" spans="1:13" ht="39.950000000000003" customHeight="1">
      <c r="A123" s="289" t="s">
        <v>28</v>
      </c>
      <c r="B123" s="288" t="s">
        <v>28</v>
      </c>
      <c r="C123" s="288" t="s">
        <v>28</v>
      </c>
      <c r="D123" s="288">
        <v>3</v>
      </c>
      <c r="E123" s="287" t="s">
        <v>288</v>
      </c>
      <c r="F123" s="352">
        <v>1200000000</v>
      </c>
      <c r="G123" s="352">
        <v>0</v>
      </c>
      <c r="H123" s="352">
        <v>1200000000</v>
      </c>
      <c r="I123" s="352">
        <v>100000000</v>
      </c>
      <c r="J123" s="352">
        <v>3082559</v>
      </c>
      <c r="K123" s="352">
        <v>1482000</v>
      </c>
      <c r="L123" s="352">
        <v>95435441</v>
      </c>
      <c r="M123" s="351">
        <v>1100000000</v>
      </c>
    </row>
    <row r="124" spans="1:13" ht="39.950000000000003" customHeight="1">
      <c r="A124" s="289" t="s">
        <v>28</v>
      </c>
      <c r="B124" s="288">
        <v>5</v>
      </c>
      <c r="C124" s="288" t="s">
        <v>28</v>
      </c>
      <c r="D124" s="288" t="s">
        <v>28</v>
      </c>
      <c r="E124" s="287" t="s">
        <v>287</v>
      </c>
      <c r="F124" s="352">
        <v>1478000000</v>
      </c>
      <c r="G124" s="352">
        <v>0</v>
      </c>
      <c r="H124" s="352">
        <v>1478000000</v>
      </c>
      <c r="I124" s="352">
        <v>50000000</v>
      </c>
      <c r="J124" s="352">
        <v>28518780</v>
      </c>
      <c r="K124" s="352">
        <v>0</v>
      </c>
      <c r="L124" s="352">
        <v>21481220</v>
      </c>
      <c r="M124" s="351">
        <v>1428000000</v>
      </c>
    </row>
    <row r="125" spans="1:13" ht="38.1" customHeight="1">
      <c r="A125" s="289" t="s">
        <v>28</v>
      </c>
      <c r="B125" s="288" t="s">
        <v>28</v>
      </c>
      <c r="C125" s="288">
        <v>1</v>
      </c>
      <c r="D125" s="288" t="s">
        <v>28</v>
      </c>
      <c r="E125" s="287" t="s">
        <v>286</v>
      </c>
      <c r="F125" s="352">
        <v>100000000</v>
      </c>
      <c r="G125" s="352">
        <v>0</v>
      </c>
      <c r="H125" s="352">
        <v>100000000</v>
      </c>
      <c r="I125" s="352">
        <v>50000000</v>
      </c>
      <c r="J125" s="352">
        <v>28518780</v>
      </c>
      <c r="K125" s="352">
        <v>0</v>
      </c>
      <c r="L125" s="352">
        <v>21481220</v>
      </c>
      <c r="M125" s="351">
        <v>50000000</v>
      </c>
    </row>
    <row r="126" spans="1:13" ht="38.1" customHeight="1">
      <c r="A126" s="289" t="s">
        <v>28</v>
      </c>
      <c r="B126" s="288" t="s">
        <v>28</v>
      </c>
      <c r="C126" s="288" t="s">
        <v>28</v>
      </c>
      <c r="D126" s="288">
        <v>1</v>
      </c>
      <c r="E126" s="287" t="s">
        <v>285</v>
      </c>
      <c r="F126" s="352">
        <v>100000000</v>
      </c>
      <c r="G126" s="352">
        <v>0</v>
      </c>
      <c r="H126" s="352">
        <v>100000000</v>
      </c>
      <c r="I126" s="352">
        <v>50000000</v>
      </c>
      <c r="J126" s="352">
        <v>28518780</v>
      </c>
      <c r="K126" s="352">
        <v>0</v>
      </c>
      <c r="L126" s="352">
        <v>21481220</v>
      </c>
      <c r="M126" s="351">
        <v>50000000</v>
      </c>
    </row>
    <row r="127" spans="1:13" ht="38.1" customHeight="1">
      <c r="A127" s="289" t="s">
        <v>28</v>
      </c>
      <c r="B127" s="288" t="s">
        <v>28</v>
      </c>
      <c r="C127" s="288">
        <v>2</v>
      </c>
      <c r="D127" s="288" t="s">
        <v>28</v>
      </c>
      <c r="E127" s="287" t="s">
        <v>284</v>
      </c>
      <c r="F127" s="352">
        <v>1378000000</v>
      </c>
      <c r="G127" s="352">
        <v>0</v>
      </c>
      <c r="H127" s="352">
        <v>1378000000</v>
      </c>
      <c r="I127" s="352">
        <v>0</v>
      </c>
      <c r="J127" s="352">
        <v>0</v>
      </c>
      <c r="K127" s="352">
        <v>0</v>
      </c>
      <c r="L127" s="352">
        <v>0</v>
      </c>
      <c r="M127" s="351">
        <v>1378000000</v>
      </c>
    </row>
    <row r="128" spans="1:13" ht="50.1" customHeight="1">
      <c r="A128" s="289" t="s">
        <v>28</v>
      </c>
      <c r="B128" s="288" t="s">
        <v>28</v>
      </c>
      <c r="C128" s="288" t="s">
        <v>28</v>
      </c>
      <c r="D128" s="288">
        <v>1</v>
      </c>
      <c r="E128" s="287" t="s">
        <v>467</v>
      </c>
      <c r="F128" s="352">
        <v>1378000000</v>
      </c>
      <c r="G128" s="352">
        <v>0</v>
      </c>
      <c r="H128" s="352">
        <v>1378000000</v>
      </c>
      <c r="I128" s="352">
        <v>0</v>
      </c>
      <c r="J128" s="352">
        <v>0</v>
      </c>
      <c r="K128" s="352">
        <v>0</v>
      </c>
      <c r="L128" s="352">
        <v>0</v>
      </c>
      <c r="M128" s="351">
        <v>1378000000</v>
      </c>
    </row>
    <row r="129" spans="1:13" ht="50.1" customHeight="1">
      <c r="A129" s="289" t="s">
        <v>28</v>
      </c>
      <c r="B129" s="288">
        <v>6</v>
      </c>
      <c r="C129" s="288" t="s">
        <v>28</v>
      </c>
      <c r="D129" s="288" t="s">
        <v>28</v>
      </c>
      <c r="E129" s="287" t="s">
        <v>466</v>
      </c>
      <c r="F129" s="352">
        <v>247000000</v>
      </c>
      <c r="G129" s="352">
        <v>0</v>
      </c>
      <c r="H129" s="352">
        <v>247000000</v>
      </c>
      <c r="I129" s="352">
        <v>10000000</v>
      </c>
      <c r="J129" s="352">
        <v>4970066</v>
      </c>
      <c r="K129" s="352">
        <v>0</v>
      </c>
      <c r="L129" s="352">
        <v>5029934</v>
      </c>
      <c r="M129" s="351">
        <v>237000000</v>
      </c>
    </row>
    <row r="130" spans="1:13" ht="38.1" customHeight="1">
      <c r="A130" s="289" t="s">
        <v>28</v>
      </c>
      <c r="B130" s="288" t="s">
        <v>28</v>
      </c>
      <c r="C130" s="288">
        <v>1</v>
      </c>
      <c r="D130" s="288" t="s">
        <v>28</v>
      </c>
      <c r="E130" s="287" t="s">
        <v>281</v>
      </c>
      <c r="F130" s="352">
        <v>247000000</v>
      </c>
      <c r="G130" s="352">
        <v>0</v>
      </c>
      <c r="H130" s="352">
        <v>247000000</v>
      </c>
      <c r="I130" s="352">
        <v>10000000</v>
      </c>
      <c r="J130" s="352">
        <v>4970066</v>
      </c>
      <c r="K130" s="352">
        <v>0</v>
      </c>
      <c r="L130" s="352">
        <v>5029934</v>
      </c>
      <c r="M130" s="351">
        <v>237000000</v>
      </c>
    </row>
    <row r="131" spans="1:13" ht="50.1" customHeight="1">
      <c r="A131" s="292" t="s">
        <v>28</v>
      </c>
      <c r="B131" s="291" t="s">
        <v>28</v>
      </c>
      <c r="C131" s="291" t="s">
        <v>28</v>
      </c>
      <c r="D131" s="291">
        <v>1</v>
      </c>
      <c r="E131" s="290" t="s">
        <v>465</v>
      </c>
      <c r="F131" s="354">
        <v>247000000</v>
      </c>
      <c r="G131" s="354">
        <v>0</v>
      </c>
      <c r="H131" s="354">
        <v>247000000</v>
      </c>
      <c r="I131" s="354">
        <v>10000000</v>
      </c>
      <c r="J131" s="354">
        <v>4970066</v>
      </c>
      <c r="K131" s="354">
        <v>0</v>
      </c>
      <c r="L131" s="354">
        <v>5029934</v>
      </c>
      <c r="M131" s="353">
        <v>237000000</v>
      </c>
    </row>
    <row r="132" spans="1:13" ht="42" customHeight="1">
      <c r="A132" s="289" t="s">
        <v>28</v>
      </c>
      <c r="B132" s="288">
        <v>7</v>
      </c>
      <c r="C132" s="288" t="s">
        <v>28</v>
      </c>
      <c r="D132" s="288" t="s">
        <v>28</v>
      </c>
      <c r="E132" s="287" t="s">
        <v>279</v>
      </c>
      <c r="F132" s="352">
        <v>5144332000</v>
      </c>
      <c r="G132" s="352">
        <v>0</v>
      </c>
      <c r="H132" s="352">
        <v>5144332000</v>
      </c>
      <c r="I132" s="352">
        <v>300000000</v>
      </c>
      <c r="J132" s="352">
        <v>0</v>
      </c>
      <c r="K132" s="352">
        <v>564000</v>
      </c>
      <c r="L132" s="352">
        <v>299436000</v>
      </c>
      <c r="M132" s="351">
        <v>4844332000</v>
      </c>
    </row>
    <row r="133" spans="1:13" ht="42" customHeight="1">
      <c r="A133" s="289" t="s">
        <v>28</v>
      </c>
      <c r="B133" s="288" t="s">
        <v>28</v>
      </c>
      <c r="C133" s="288">
        <v>1</v>
      </c>
      <c r="D133" s="288" t="s">
        <v>28</v>
      </c>
      <c r="E133" s="287" t="s">
        <v>278</v>
      </c>
      <c r="F133" s="352">
        <v>5144332000</v>
      </c>
      <c r="G133" s="352">
        <v>0</v>
      </c>
      <c r="H133" s="352">
        <v>5144332000</v>
      </c>
      <c r="I133" s="352">
        <v>300000000</v>
      </c>
      <c r="J133" s="352">
        <v>0</v>
      </c>
      <c r="K133" s="352">
        <v>564000</v>
      </c>
      <c r="L133" s="352">
        <v>299436000</v>
      </c>
      <c r="M133" s="351">
        <v>4844332000</v>
      </c>
    </row>
    <row r="134" spans="1:13" ht="50.1" customHeight="1">
      <c r="A134" s="289" t="s">
        <v>28</v>
      </c>
      <c r="B134" s="288" t="s">
        <v>28</v>
      </c>
      <c r="C134" s="288" t="s">
        <v>28</v>
      </c>
      <c r="D134" s="288">
        <v>1</v>
      </c>
      <c r="E134" s="287" t="s">
        <v>464</v>
      </c>
      <c r="F134" s="352">
        <v>2459000000</v>
      </c>
      <c r="G134" s="352">
        <v>0</v>
      </c>
      <c r="H134" s="352">
        <v>2459000000</v>
      </c>
      <c r="I134" s="352">
        <v>200000000</v>
      </c>
      <c r="J134" s="352">
        <v>0</v>
      </c>
      <c r="K134" s="352">
        <v>564000</v>
      </c>
      <c r="L134" s="352">
        <v>199436000</v>
      </c>
      <c r="M134" s="351">
        <v>2259000000</v>
      </c>
    </row>
    <row r="135" spans="1:13" ht="50.1" customHeight="1">
      <c r="A135" s="289" t="s">
        <v>28</v>
      </c>
      <c r="B135" s="288" t="s">
        <v>28</v>
      </c>
      <c r="C135" s="288" t="s">
        <v>28</v>
      </c>
      <c r="D135" s="288">
        <v>2</v>
      </c>
      <c r="E135" s="287" t="s">
        <v>463</v>
      </c>
      <c r="F135" s="352">
        <v>1985332000</v>
      </c>
      <c r="G135" s="352">
        <v>0</v>
      </c>
      <c r="H135" s="352">
        <v>1985332000</v>
      </c>
      <c r="I135" s="352">
        <v>0</v>
      </c>
      <c r="J135" s="352">
        <v>0</v>
      </c>
      <c r="K135" s="352">
        <v>0</v>
      </c>
      <c r="L135" s="352">
        <v>0</v>
      </c>
      <c r="M135" s="351">
        <v>1985332000</v>
      </c>
    </row>
    <row r="136" spans="1:13" ht="50.1" customHeight="1">
      <c r="A136" s="289" t="s">
        <v>28</v>
      </c>
      <c r="B136" s="288" t="s">
        <v>28</v>
      </c>
      <c r="C136" s="288" t="s">
        <v>28</v>
      </c>
      <c r="D136" s="288">
        <v>3</v>
      </c>
      <c r="E136" s="287" t="s">
        <v>462</v>
      </c>
      <c r="F136" s="352">
        <v>700000000</v>
      </c>
      <c r="G136" s="352">
        <v>0</v>
      </c>
      <c r="H136" s="352">
        <v>700000000</v>
      </c>
      <c r="I136" s="352">
        <v>100000000</v>
      </c>
      <c r="J136" s="352">
        <v>0</v>
      </c>
      <c r="K136" s="352">
        <v>0</v>
      </c>
      <c r="L136" s="352">
        <v>100000000</v>
      </c>
      <c r="M136" s="351">
        <v>600000000</v>
      </c>
    </row>
    <row r="137" spans="1:13" ht="42" customHeight="1">
      <c r="A137" s="289">
        <v>8</v>
      </c>
      <c r="B137" s="288" t="s">
        <v>28</v>
      </c>
      <c r="C137" s="288" t="s">
        <v>28</v>
      </c>
      <c r="D137" s="288" t="s">
        <v>28</v>
      </c>
      <c r="E137" s="287" t="s">
        <v>274</v>
      </c>
      <c r="F137" s="352">
        <v>22442578000</v>
      </c>
      <c r="G137" s="352">
        <v>0</v>
      </c>
      <c r="H137" s="352">
        <v>22442578000</v>
      </c>
      <c r="I137" s="352">
        <v>1388877000</v>
      </c>
      <c r="J137" s="352">
        <v>68274261</v>
      </c>
      <c r="K137" s="352">
        <v>0</v>
      </c>
      <c r="L137" s="352">
        <v>1320602739</v>
      </c>
      <c r="M137" s="351">
        <v>21053701000</v>
      </c>
    </row>
    <row r="138" spans="1:13" ht="42" customHeight="1">
      <c r="A138" s="289" t="s">
        <v>28</v>
      </c>
      <c r="B138" s="288">
        <v>1</v>
      </c>
      <c r="C138" s="288" t="s">
        <v>28</v>
      </c>
      <c r="D138" s="288" t="s">
        <v>28</v>
      </c>
      <c r="E138" s="287" t="s">
        <v>273</v>
      </c>
      <c r="F138" s="352">
        <v>16999578000</v>
      </c>
      <c r="G138" s="352">
        <v>0</v>
      </c>
      <c r="H138" s="352">
        <v>16999578000</v>
      </c>
      <c r="I138" s="352">
        <v>161877000</v>
      </c>
      <c r="J138" s="352">
        <v>0</v>
      </c>
      <c r="K138" s="352">
        <v>0</v>
      </c>
      <c r="L138" s="352">
        <v>161877000</v>
      </c>
      <c r="M138" s="351">
        <v>16837701000</v>
      </c>
    </row>
    <row r="139" spans="1:13" ht="50.1" customHeight="1">
      <c r="A139" s="289" t="s">
        <v>28</v>
      </c>
      <c r="B139" s="288" t="s">
        <v>28</v>
      </c>
      <c r="C139" s="288">
        <v>1</v>
      </c>
      <c r="D139" s="288" t="s">
        <v>28</v>
      </c>
      <c r="E139" s="287" t="s">
        <v>461</v>
      </c>
      <c r="F139" s="352">
        <v>1776354000</v>
      </c>
      <c r="G139" s="352">
        <v>0</v>
      </c>
      <c r="H139" s="352">
        <v>1776354000</v>
      </c>
      <c r="I139" s="352">
        <v>100000000</v>
      </c>
      <c r="J139" s="352">
        <v>0</v>
      </c>
      <c r="K139" s="352">
        <v>0</v>
      </c>
      <c r="L139" s="352">
        <v>100000000</v>
      </c>
      <c r="M139" s="351">
        <v>1676354000</v>
      </c>
    </row>
    <row r="140" spans="1:13" ht="42" customHeight="1">
      <c r="A140" s="289" t="s">
        <v>28</v>
      </c>
      <c r="B140" s="288" t="s">
        <v>28</v>
      </c>
      <c r="C140" s="288" t="s">
        <v>28</v>
      </c>
      <c r="D140" s="288">
        <v>1</v>
      </c>
      <c r="E140" s="287" t="s">
        <v>460</v>
      </c>
      <c r="F140" s="352">
        <v>561000000</v>
      </c>
      <c r="G140" s="352">
        <v>0</v>
      </c>
      <c r="H140" s="352">
        <v>561000000</v>
      </c>
      <c r="I140" s="352">
        <v>100000000</v>
      </c>
      <c r="J140" s="352">
        <v>0</v>
      </c>
      <c r="K140" s="352">
        <v>0</v>
      </c>
      <c r="L140" s="352">
        <v>100000000</v>
      </c>
      <c r="M140" s="351">
        <v>461000000</v>
      </c>
    </row>
    <row r="141" spans="1:13" ht="50.1" customHeight="1">
      <c r="A141" s="289" t="s">
        <v>28</v>
      </c>
      <c r="B141" s="288" t="s">
        <v>28</v>
      </c>
      <c r="C141" s="288" t="s">
        <v>28</v>
      </c>
      <c r="D141" s="288">
        <v>2</v>
      </c>
      <c r="E141" s="287" t="s">
        <v>459</v>
      </c>
      <c r="F141" s="352">
        <v>1198854000</v>
      </c>
      <c r="G141" s="352">
        <v>0</v>
      </c>
      <c r="H141" s="352">
        <v>1198854000</v>
      </c>
      <c r="I141" s="352">
        <v>0</v>
      </c>
      <c r="J141" s="352">
        <v>0</v>
      </c>
      <c r="K141" s="352">
        <v>0</v>
      </c>
      <c r="L141" s="352">
        <v>0</v>
      </c>
      <c r="M141" s="351">
        <v>1198854000</v>
      </c>
    </row>
    <row r="142" spans="1:13" ht="39.950000000000003" customHeight="1">
      <c r="A142" s="289" t="s">
        <v>28</v>
      </c>
      <c r="B142" s="288" t="s">
        <v>28</v>
      </c>
      <c r="C142" s="288" t="s">
        <v>28</v>
      </c>
      <c r="D142" s="288">
        <v>3</v>
      </c>
      <c r="E142" s="287" t="s">
        <v>458</v>
      </c>
      <c r="F142" s="352">
        <v>16500000</v>
      </c>
      <c r="G142" s="352">
        <v>0</v>
      </c>
      <c r="H142" s="352">
        <v>16500000</v>
      </c>
      <c r="I142" s="352">
        <v>0</v>
      </c>
      <c r="J142" s="352">
        <v>0</v>
      </c>
      <c r="K142" s="352">
        <v>0</v>
      </c>
      <c r="L142" s="352">
        <v>0</v>
      </c>
      <c r="M142" s="351">
        <v>16500000</v>
      </c>
    </row>
    <row r="143" spans="1:13" ht="50.1" customHeight="1">
      <c r="A143" s="289" t="s">
        <v>28</v>
      </c>
      <c r="B143" s="288" t="s">
        <v>28</v>
      </c>
      <c r="C143" s="288">
        <v>2</v>
      </c>
      <c r="D143" s="288" t="s">
        <v>28</v>
      </c>
      <c r="E143" s="287" t="s">
        <v>457</v>
      </c>
      <c r="F143" s="352">
        <v>500000000</v>
      </c>
      <c r="G143" s="352">
        <v>0</v>
      </c>
      <c r="H143" s="352">
        <v>500000000</v>
      </c>
      <c r="I143" s="352">
        <v>0</v>
      </c>
      <c r="J143" s="352">
        <v>0</v>
      </c>
      <c r="K143" s="352">
        <v>0</v>
      </c>
      <c r="L143" s="352">
        <v>0</v>
      </c>
      <c r="M143" s="351">
        <v>500000000</v>
      </c>
    </row>
    <row r="144" spans="1:13" ht="50.1" customHeight="1">
      <c r="A144" s="289" t="s">
        <v>28</v>
      </c>
      <c r="B144" s="288" t="s">
        <v>28</v>
      </c>
      <c r="C144" s="288" t="s">
        <v>28</v>
      </c>
      <c r="D144" s="288">
        <v>1</v>
      </c>
      <c r="E144" s="287" t="s">
        <v>456</v>
      </c>
      <c r="F144" s="352">
        <v>500000000</v>
      </c>
      <c r="G144" s="352">
        <v>0</v>
      </c>
      <c r="H144" s="352">
        <v>500000000</v>
      </c>
      <c r="I144" s="352">
        <v>0</v>
      </c>
      <c r="J144" s="352">
        <v>0</v>
      </c>
      <c r="K144" s="352">
        <v>0</v>
      </c>
      <c r="L144" s="352">
        <v>0</v>
      </c>
      <c r="M144" s="351">
        <v>500000000</v>
      </c>
    </row>
    <row r="145" spans="1:13" ht="39.950000000000003" customHeight="1">
      <c r="A145" s="289" t="s">
        <v>28</v>
      </c>
      <c r="B145" s="288" t="s">
        <v>28</v>
      </c>
      <c r="C145" s="288">
        <v>3</v>
      </c>
      <c r="D145" s="288" t="s">
        <v>28</v>
      </c>
      <c r="E145" s="287" t="s">
        <v>266</v>
      </c>
      <c r="F145" s="352">
        <v>14723224000</v>
      </c>
      <c r="G145" s="352">
        <v>0</v>
      </c>
      <c r="H145" s="352">
        <v>14723224000</v>
      </c>
      <c r="I145" s="352">
        <v>61877000</v>
      </c>
      <c r="J145" s="352">
        <v>0</v>
      </c>
      <c r="K145" s="352">
        <v>0</v>
      </c>
      <c r="L145" s="352">
        <v>61877000</v>
      </c>
      <c r="M145" s="351">
        <v>14661347000</v>
      </c>
    </row>
    <row r="146" spans="1:13" ht="39.950000000000003" customHeight="1">
      <c r="A146" s="292" t="s">
        <v>28</v>
      </c>
      <c r="B146" s="291" t="s">
        <v>28</v>
      </c>
      <c r="C146" s="291" t="s">
        <v>28</v>
      </c>
      <c r="D146" s="291">
        <v>1</v>
      </c>
      <c r="E146" s="290" t="s">
        <v>455</v>
      </c>
      <c r="F146" s="354">
        <v>8000000</v>
      </c>
      <c r="G146" s="354">
        <v>0</v>
      </c>
      <c r="H146" s="354">
        <v>8000000</v>
      </c>
      <c r="I146" s="354">
        <v>2000000</v>
      </c>
      <c r="J146" s="354">
        <v>0</v>
      </c>
      <c r="K146" s="354">
        <v>0</v>
      </c>
      <c r="L146" s="354">
        <v>2000000</v>
      </c>
      <c r="M146" s="353">
        <v>6000000</v>
      </c>
    </row>
    <row r="147" spans="1:13" ht="50.1" customHeight="1">
      <c r="A147" s="289" t="s">
        <v>28</v>
      </c>
      <c r="B147" s="288" t="s">
        <v>28</v>
      </c>
      <c r="C147" s="288" t="s">
        <v>28</v>
      </c>
      <c r="D147" s="288">
        <v>2</v>
      </c>
      <c r="E147" s="287" t="s">
        <v>454</v>
      </c>
      <c r="F147" s="352">
        <v>7073765000</v>
      </c>
      <c r="G147" s="352">
        <v>0</v>
      </c>
      <c r="H147" s="352">
        <v>7073765000</v>
      </c>
      <c r="I147" s="352">
        <v>37877000</v>
      </c>
      <c r="J147" s="352">
        <v>0</v>
      </c>
      <c r="K147" s="352">
        <v>0</v>
      </c>
      <c r="L147" s="352">
        <v>37877000</v>
      </c>
      <c r="M147" s="351">
        <v>7035888000</v>
      </c>
    </row>
    <row r="148" spans="1:13" ht="50.1" customHeight="1">
      <c r="A148" s="289" t="s">
        <v>28</v>
      </c>
      <c r="B148" s="288" t="s">
        <v>28</v>
      </c>
      <c r="C148" s="288" t="s">
        <v>28</v>
      </c>
      <c r="D148" s="288">
        <v>3</v>
      </c>
      <c r="E148" s="287" t="s">
        <v>453</v>
      </c>
      <c r="F148" s="352">
        <v>3226000000</v>
      </c>
      <c r="G148" s="352">
        <v>0</v>
      </c>
      <c r="H148" s="352">
        <v>3226000000</v>
      </c>
      <c r="I148" s="352">
        <v>16000000</v>
      </c>
      <c r="J148" s="352">
        <v>0</v>
      </c>
      <c r="K148" s="352">
        <v>0</v>
      </c>
      <c r="L148" s="352">
        <v>16000000</v>
      </c>
      <c r="M148" s="351">
        <v>3210000000</v>
      </c>
    </row>
    <row r="149" spans="1:13" ht="39.950000000000003" customHeight="1">
      <c r="A149" s="289" t="s">
        <v>28</v>
      </c>
      <c r="B149" s="288" t="s">
        <v>28</v>
      </c>
      <c r="C149" s="288" t="s">
        <v>28</v>
      </c>
      <c r="D149" s="288">
        <v>4</v>
      </c>
      <c r="E149" s="287" t="s">
        <v>452</v>
      </c>
      <c r="F149" s="352">
        <v>4344459000</v>
      </c>
      <c r="G149" s="352">
        <v>0</v>
      </c>
      <c r="H149" s="352">
        <v>4344459000</v>
      </c>
      <c r="I149" s="352">
        <v>6000000</v>
      </c>
      <c r="J149" s="352">
        <v>0</v>
      </c>
      <c r="K149" s="352">
        <v>0</v>
      </c>
      <c r="L149" s="352">
        <v>6000000</v>
      </c>
      <c r="M149" s="351">
        <v>4338459000</v>
      </c>
    </row>
    <row r="150" spans="1:13" ht="39.950000000000003" customHeight="1">
      <c r="A150" s="289" t="s">
        <v>28</v>
      </c>
      <c r="B150" s="288" t="s">
        <v>28</v>
      </c>
      <c r="C150" s="288" t="s">
        <v>28</v>
      </c>
      <c r="D150" s="288">
        <v>5</v>
      </c>
      <c r="E150" s="287" t="s">
        <v>261</v>
      </c>
      <c r="F150" s="352">
        <v>71000000</v>
      </c>
      <c r="G150" s="352">
        <v>0</v>
      </c>
      <c r="H150" s="352">
        <v>71000000</v>
      </c>
      <c r="I150" s="352">
        <v>0</v>
      </c>
      <c r="J150" s="352">
        <v>0</v>
      </c>
      <c r="K150" s="352">
        <v>0</v>
      </c>
      <c r="L150" s="352">
        <v>0</v>
      </c>
      <c r="M150" s="351">
        <v>71000000</v>
      </c>
    </row>
    <row r="151" spans="1:13" ht="39.950000000000003" customHeight="1">
      <c r="A151" s="289" t="s">
        <v>28</v>
      </c>
      <c r="B151" s="288">
        <v>2</v>
      </c>
      <c r="C151" s="288" t="s">
        <v>28</v>
      </c>
      <c r="D151" s="288" t="s">
        <v>28</v>
      </c>
      <c r="E151" s="287" t="s">
        <v>260</v>
      </c>
      <c r="F151" s="352">
        <v>327000000</v>
      </c>
      <c r="G151" s="352">
        <v>0</v>
      </c>
      <c r="H151" s="352">
        <v>327000000</v>
      </c>
      <c r="I151" s="352">
        <v>75000000</v>
      </c>
      <c r="J151" s="352">
        <v>43500687</v>
      </c>
      <c r="K151" s="352">
        <v>0</v>
      </c>
      <c r="L151" s="352">
        <v>31499313</v>
      </c>
      <c r="M151" s="351">
        <v>252000000</v>
      </c>
    </row>
    <row r="152" spans="1:13" ht="39.950000000000003" customHeight="1">
      <c r="A152" s="289" t="s">
        <v>28</v>
      </c>
      <c r="B152" s="288" t="s">
        <v>28</v>
      </c>
      <c r="C152" s="288">
        <v>1</v>
      </c>
      <c r="D152" s="288" t="s">
        <v>28</v>
      </c>
      <c r="E152" s="287" t="s">
        <v>259</v>
      </c>
      <c r="F152" s="352">
        <v>327000000</v>
      </c>
      <c r="G152" s="352">
        <v>0</v>
      </c>
      <c r="H152" s="352">
        <v>327000000</v>
      </c>
      <c r="I152" s="352">
        <v>75000000</v>
      </c>
      <c r="J152" s="352">
        <v>43500687</v>
      </c>
      <c r="K152" s="352">
        <v>0</v>
      </c>
      <c r="L152" s="352">
        <v>31499313</v>
      </c>
      <c r="M152" s="351">
        <v>252000000</v>
      </c>
    </row>
    <row r="153" spans="1:13" ht="50.1" customHeight="1">
      <c r="A153" s="289" t="s">
        <v>28</v>
      </c>
      <c r="B153" s="288" t="s">
        <v>28</v>
      </c>
      <c r="C153" s="288" t="s">
        <v>28</v>
      </c>
      <c r="D153" s="288">
        <v>1</v>
      </c>
      <c r="E153" s="287" t="s">
        <v>451</v>
      </c>
      <c r="F153" s="352">
        <v>327000000</v>
      </c>
      <c r="G153" s="352">
        <v>0</v>
      </c>
      <c r="H153" s="352">
        <v>327000000</v>
      </c>
      <c r="I153" s="352">
        <v>75000000</v>
      </c>
      <c r="J153" s="352">
        <v>43500687</v>
      </c>
      <c r="K153" s="352">
        <v>0</v>
      </c>
      <c r="L153" s="352">
        <v>31499313</v>
      </c>
      <c r="M153" s="351">
        <v>252000000</v>
      </c>
    </row>
    <row r="154" spans="1:13" ht="39.950000000000003" customHeight="1">
      <c r="A154" s="289" t="s">
        <v>28</v>
      </c>
      <c r="B154" s="288">
        <v>3</v>
      </c>
      <c r="C154" s="288" t="s">
        <v>28</v>
      </c>
      <c r="D154" s="288" t="s">
        <v>28</v>
      </c>
      <c r="E154" s="287" t="s">
        <v>257</v>
      </c>
      <c r="F154" s="352">
        <v>5116000000</v>
      </c>
      <c r="G154" s="352">
        <v>0</v>
      </c>
      <c r="H154" s="352">
        <v>5116000000</v>
      </c>
      <c r="I154" s="352">
        <v>1152000000</v>
      </c>
      <c r="J154" s="352">
        <v>24773574</v>
      </c>
      <c r="K154" s="352">
        <v>0</v>
      </c>
      <c r="L154" s="352">
        <v>1127226426</v>
      </c>
      <c r="M154" s="351">
        <v>3964000000</v>
      </c>
    </row>
    <row r="155" spans="1:13" ht="39.950000000000003" customHeight="1">
      <c r="A155" s="289" t="s">
        <v>28</v>
      </c>
      <c r="B155" s="288" t="s">
        <v>28</v>
      </c>
      <c r="C155" s="288">
        <v>1</v>
      </c>
      <c r="D155" s="288" t="s">
        <v>28</v>
      </c>
      <c r="E155" s="287" t="s">
        <v>256</v>
      </c>
      <c r="F155" s="352">
        <v>293000000</v>
      </c>
      <c r="G155" s="352">
        <v>0</v>
      </c>
      <c r="H155" s="352">
        <v>293000000</v>
      </c>
      <c r="I155" s="352">
        <v>52000000</v>
      </c>
      <c r="J155" s="352">
        <v>0</v>
      </c>
      <c r="K155" s="352">
        <v>0</v>
      </c>
      <c r="L155" s="352">
        <v>52000000</v>
      </c>
      <c r="M155" s="351">
        <v>241000000</v>
      </c>
    </row>
    <row r="156" spans="1:13" ht="50.1" customHeight="1">
      <c r="A156" s="289" t="s">
        <v>28</v>
      </c>
      <c r="B156" s="288" t="s">
        <v>28</v>
      </c>
      <c r="C156" s="288" t="s">
        <v>28</v>
      </c>
      <c r="D156" s="288">
        <v>1</v>
      </c>
      <c r="E156" s="287" t="s">
        <v>450</v>
      </c>
      <c r="F156" s="352">
        <v>293000000</v>
      </c>
      <c r="G156" s="352">
        <v>0</v>
      </c>
      <c r="H156" s="352">
        <v>293000000</v>
      </c>
      <c r="I156" s="352">
        <v>52000000</v>
      </c>
      <c r="J156" s="352">
        <v>0</v>
      </c>
      <c r="K156" s="352">
        <v>0</v>
      </c>
      <c r="L156" s="352">
        <v>52000000</v>
      </c>
      <c r="M156" s="351">
        <v>241000000</v>
      </c>
    </row>
    <row r="157" spans="1:13" ht="39.950000000000003" customHeight="1">
      <c r="A157" s="289" t="s">
        <v>28</v>
      </c>
      <c r="B157" s="288" t="s">
        <v>28</v>
      </c>
      <c r="C157" s="288">
        <v>2</v>
      </c>
      <c r="D157" s="288" t="s">
        <v>28</v>
      </c>
      <c r="E157" s="287" t="s">
        <v>254</v>
      </c>
      <c r="F157" s="352">
        <v>4823000000</v>
      </c>
      <c r="G157" s="352">
        <v>0</v>
      </c>
      <c r="H157" s="352">
        <v>4823000000</v>
      </c>
      <c r="I157" s="352">
        <v>1100000000</v>
      </c>
      <c r="J157" s="352">
        <v>24773574</v>
      </c>
      <c r="K157" s="352">
        <v>0</v>
      </c>
      <c r="L157" s="352">
        <v>1075226426</v>
      </c>
      <c r="M157" s="351">
        <v>3723000000</v>
      </c>
    </row>
    <row r="158" spans="1:13" ht="39.950000000000003" customHeight="1">
      <c r="A158" s="289" t="s">
        <v>28</v>
      </c>
      <c r="B158" s="288" t="s">
        <v>28</v>
      </c>
      <c r="C158" s="288" t="s">
        <v>28</v>
      </c>
      <c r="D158" s="288">
        <v>1</v>
      </c>
      <c r="E158" s="287" t="s">
        <v>449</v>
      </c>
      <c r="F158" s="352">
        <v>900000000</v>
      </c>
      <c r="G158" s="352">
        <v>0</v>
      </c>
      <c r="H158" s="352">
        <v>900000000</v>
      </c>
      <c r="I158" s="352">
        <v>100000000</v>
      </c>
      <c r="J158" s="352">
        <v>0</v>
      </c>
      <c r="K158" s="352">
        <v>0</v>
      </c>
      <c r="L158" s="352">
        <v>100000000</v>
      </c>
      <c r="M158" s="351">
        <v>800000000</v>
      </c>
    </row>
    <row r="159" spans="1:13" ht="38.1" customHeight="1">
      <c r="A159" s="289" t="s">
        <v>28</v>
      </c>
      <c r="B159" s="288" t="s">
        <v>28</v>
      </c>
      <c r="C159" s="288" t="s">
        <v>28</v>
      </c>
      <c r="D159" s="288">
        <v>2</v>
      </c>
      <c r="E159" s="287" t="s">
        <v>252</v>
      </c>
      <c r="F159" s="352">
        <v>3923000000</v>
      </c>
      <c r="G159" s="352">
        <v>0</v>
      </c>
      <c r="H159" s="352">
        <v>3923000000</v>
      </c>
      <c r="I159" s="352">
        <v>1000000000</v>
      </c>
      <c r="J159" s="352">
        <v>24773574</v>
      </c>
      <c r="K159" s="352">
        <v>0</v>
      </c>
      <c r="L159" s="352">
        <v>975226426</v>
      </c>
      <c r="M159" s="351">
        <v>2923000000</v>
      </c>
    </row>
    <row r="160" spans="1:13" ht="38.1" customHeight="1">
      <c r="A160" s="289">
        <v>9</v>
      </c>
      <c r="B160" s="288" t="s">
        <v>28</v>
      </c>
      <c r="C160" s="288" t="s">
        <v>28</v>
      </c>
      <c r="D160" s="288" t="s">
        <v>28</v>
      </c>
      <c r="E160" s="287" t="s">
        <v>251</v>
      </c>
      <c r="F160" s="352">
        <v>4519000000</v>
      </c>
      <c r="G160" s="352">
        <v>0</v>
      </c>
      <c r="H160" s="352">
        <v>4519000000</v>
      </c>
      <c r="I160" s="352">
        <v>1155000000</v>
      </c>
      <c r="J160" s="352">
        <v>19788726</v>
      </c>
      <c r="K160" s="352">
        <v>0</v>
      </c>
      <c r="L160" s="352">
        <v>1135211274</v>
      </c>
      <c r="M160" s="351">
        <v>3364000000</v>
      </c>
    </row>
    <row r="161" spans="1:13" ht="38.1" customHeight="1">
      <c r="A161" s="289" t="s">
        <v>28</v>
      </c>
      <c r="B161" s="288">
        <v>1</v>
      </c>
      <c r="C161" s="288" t="s">
        <v>28</v>
      </c>
      <c r="D161" s="288" t="s">
        <v>28</v>
      </c>
      <c r="E161" s="287" t="s">
        <v>250</v>
      </c>
      <c r="F161" s="352">
        <v>1104000000</v>
      </c>
      <c r="G161" s="352">
        <v>0</v>
      </c>
      <c r="H161" s="352">
        <v>1104000000</v>
      </c>
      <c r="I161" s="352">
        <v>200000000</v>
      </c>
      <c r="J161" s="352">
        <v>993034</v>
      </c>
      <c r="K161" s="352">
        <v>0</v>
      </c>
      <c r="L161" s="352">
        <v>199006966</v>
      </c>
      <c r="M161" s="351">
        <v>904000000</v>
      </c>
    </row>
    <row r="162" spans="1:13" ht="38.1" customHeight="1">
      <c r="A162" s="292" t="s">
        <v>28</v>
      </c>
      <c r="B162" s="291" t="s">
        <v>28</v>
      </c>
      <c r="C162" s="291">
        <v>1</v>
      </c>
      <c r="D162" s="291" t="s">
        <v>28</v>
      </c>
      <c r="E162" s="290" t="s">
        <v>249</v>
      </c>
      <c r="F162" s="354">
        <v>986000000</v>
      </c>
      <c r="G162" s="354">
        <v>0</v>
      </c>
      <c r="H162" s="354">
        <v>986000000</v>
      </c>
      <c r="I162" s="354">
        <v>200000000</v>
      </c>
      <c r="J162" s="354">
        <v>993034</v>
      </c>
      <c r="K162" s="354">
        <v>0</v>
      </c>
      <c r="L162" s="354">
        <v>199006966</v>
      </c>
      <c r="M162" s="353">
        <v>786000000</v>
      </c>
    </row>
    <row r="163" spans="1:13" ht="42" customHeight="1">
      <c r="A163" s="289" t="s">
        <v>28</v>
      </c>
      <c r="B163" s="288" t="s">
        <v>28</v>
      </c>
      <c r="C163" s="288" t="s">
        <v>28</v>
      </c>
      <c r="D163" s="288">
        <v>1</v>
      </c>
      <c r="E163" s="287" t="s">
        <v>248</v>
      </c>
      <c r="F163" s="352">
        <v>986000000</v>
      </c>
      <c r="G163" s="352">
        <v>0</v>
      </c>
      <c r="H163" s="352">
        <v>986000000</v>
      </c>
      <c r="I163" s="352">
        <v>200000000</v>
      </c>
      <c r="J163" s="352">
        <v>993034</v>
      </c>
      <c r="K163" s="352">
        <v>0</v>
      </c>
      <c r="L163" s="352">
        <v>199006966</v>
      </c>
      <c r="M163" s="351">
        <v>786000000</v>
      </c>
    </row>
    <row r="164" spans="1:13" ht="42" customHeight="1">
      <c r="A164" s="289" t="s">
        <v>28</v>
      </c>
      <c r="B164" s="288" t="s">
        <v>28</v>
      </c>
      <c r="C164" s="288">
        <v>2</v>
      </c>
      <c r="D164" s="288" t="s">
        <v>28</v>
      </c>
      <c r="E164" s="287" t="s">
        <v>247</v>
      </c>
      <c r="F164" s="352">
        <v>118000000</v>
      </c>
      <c r="G164" s="352">
        <v>0</v>
      </c>
      <c r="H164" s="352">
        <v>118000000</v>
      </c>
      <c r="I164" s="352">
        <v>0</v>
      </c>
      <c r="J164" s="352">
        <v>0</v>
      </c>
      <c r="K164" s="352">
        <v>0</v>
      </c>
      <c r="L164" s="352">
        <v>0</v>
      </c>
      <c r="M164" s="351">
        <v>118000000</v>
      </c>
    </row>
    <row r="165" spans="1:13" ht="50.1" customHeight="1">
      <c r="A165" s="289" t="s">
        <v>28</v>
      </c>
      <c r="B165" s="288" t="s">
        <v>28</v>
      </c>
      <c r="C165" s="288" t="s">
        <v>28</v>
      </c>
      <c r="D165" s="288">
        <v>1</v>
      </c>
      <c r="E165" s="287" t="s">
        <v>448</v>
      </c>
      <c r="F165" s="352">
        <v>118000000</v>
      </c>
      <c r="G165" s="352">
        <v>0</v>
      </c>
      <c r="H165" s="352">
        <v>118000000</v>
      </c>
      <c r="I165" s="352">
        <v>0</v>
      </c>
      <c r="J165" s="352">
        <v>0</v>
      </c>
      <c r="K165" s="352">
        <v>0</v>
      </c>
      <c r="L165" s="352">
        <v>0</v>
      </c>
      <c r="M165" s="351">
        <v>118000000</v>
      </c>
    </row>
    <row r="166" spans="1:13" ht="42" customHeight="1">
      <c r="A166" s="289" t="s">
        <v>28</v>
      </c>
      <c r="B166" s="288">
        <v>2</v>
      </c>
      <c r="C166" s="288" t="s">
        <v>28</v>
      </c>
      <c r="D166" s="288" t="s">
        <v>28</v>
      </c>
      <c r="E166" s="287" t="s">
        <v>245</v>
      </c>
      <c r="F166" s="352">
        <v>1051000000</v>
      </c>
      <c r="G166" s="352">
        <v>0</v>
      </c>
      <c r="H166" s="352">
        <v>1051000000</v>
      </c>
      <c r="I166" s="352">
        <v>445000000</v>
      </c>
      <c r="J166" s="352">
        <v>11167248</v>
      </c>
      <c r="K166" s="352">
        <v>0</v>
      </c>
      <c r="L166" s="352">
        <v>433832752</v>
      </c>
      <c r="M166" s="351">
        <v>606000000</v>
      </c>
    </row>
    <row r="167" spans="1:13" ht="42" customHeight="1">
      <c r="A167" s="289" t="s">
        <v>28</v>
      </c>
      <c r="B167" s="288" t="s">
        <v>28</v>
      </c>
      <c r="C167" s="288">
        <v>1</v>
      </c>
      <c r="D167" s="288" t="s">
        <v>28</v>
      </c>
      <c r="E167" s="287" t="s">
        <v>244</v>
      </c>
      <c r="F167" s="352">
        <v>67000000</v>
      </c>
      <c r="G167" s="352">
        <v>0</v>
      </c>
      <c r="H167" s="352">
        <v>67000000</v>
      </c>
      <c r="I167" s="352">
        <v>0</v>
      </c>
      <c r="J167" s="352">
        <v>0</v>
      </c>
      <c r="K167" s="352">
        <v>0</v>
      </c>
      <c r="L167" s="352">
        <v>0</v>
      </c>
      <c r="M167" s="351">
        <v>67000000</v>
      </c>
    </row>
    <row r="168" spans="1:13" ht="42" customHeight="1">
      <c r="A168" s="289" t="s">
        <v>28</v>
      </c>
      <c r="B168" s="288" t="s">
        <v>28</v>
      </c>
      <c r="C168" s="288" t="s">
        <v>28</v>
      </c>
      <c r="D168" s="288">
        <v>1</v>
      </c>
      <c r="E168" s="287" t="s">
        <v>243</v>
      </c>
      <c r="F168" s="352">
        <v>67000000</v>
      </c>
      <c r="G168" s="352">
        <v>0</v>
      </c>
      <c r="H168" s="352">
        <v>67000000</v>
      </c>
      <c r="I168" s="352">
        <v>0</v>
      </c>
      <c r="J168" s="352">
        <v>0</v>
      </c>
      <c r="K168" s="352">
        <v>0</v>
      </c>
      <c r="L168" s="352">
        <v>0</v>
      </c>
      <c r="M168" s="351">
        <v>67000000</v>
      </c>
    </row>
    <row r="169" spans="1:13" ht="42" customHeight="1">
      <c r="A169" s="289" t="s">
        <v>28</v>
      </c>
      <c r="B169" s="288" t="s">
        <v>28</v>
      </c>
      <c r="C169" s="288">
        <v>2</v>
      </c>
      <c r="D169" s="288" t="s">
        <v>28</v>
      </c>
      <c r="E169" s="287" t="s">
        <v>242</v>
      </c>
      <c r="F169" s="352">
        <v>984000000</v>
      </c>
      <c r="G169" s="352">
        <v>0</v>
      </c>
      <c r="H169" s="352">
        <v>984000000</v>
      </c>
      <c r="I169" s="352">
        <v>445000000</v>
      </c>
      <c r="J169" s="352">
        <v>11167248</v>
      </c>
      <c r="K169" s="352">
        <v>0</v>
      </c>
      <c r="L169" s="352">
        <v>433832752</v>
      </c>
      <c r="M169" s="351">
        <v>539000000</v>
      </c>
    </row>
    <row r="170" spans="1:13" ht="42" customHeight="1">
      <c r="A170" s="289" t="s">
        <v>28</v>
      </c>
      <c r="B170" s="288" t="s">
        <v>28</v>
      </c>
      <c r="C170" s="288" t="s">
        <v>28</v>
      </c>
      <c r="D170" s="288">
        <v>1</v>
      </c>
      <c r="E170" s="287" t="s">
        <v>241</v>
      </c>
      <c r="F170" s="352">
        <v>984000000</v>
      </c>
      <c r="G170" s="352">
        <v>0</v>
      </c>
      <c r="H170" s="352">
        <v>984000000</v>
      </c>
      <c r="I170" s="352">
        <v>445000000</v>
      </c>
      <c r="J170" s="352">
        <v>11167248</v>
      </c>
      <c r="K170" s="352">
        <v>0</v>
      </c>
      <c r="L170" s="352">
        <v>433832752</v>
      </c>
      <c r="M170" s="351">
        <v>539000000</v>
      </c>
    </row>
    <row r="171" spans="1:13" ht="42" customHeight="1">
      <c r="A171" s="289" t="s">
        <v>28</v>
      </c>
      <c r="B171" s="288">
        <v>3</v>
      </c>
      <c r="C171" s="288" t="s">
        <v>28</v>
      </c>
      <c r="D171" s="288" t="s">
        <v>28</v>
      </c>
      <c r="E171" s="287" t="s">
        <v>240</v>
      </c>
      <c r="F171" s="352">
        <v>1576000000</v>
      </c>
      <c r="G171" s="352">
        <v>0</v>
      </c>
      <c r="H171" s="352">
        <v>1576000000</v>
      </c>
      <c r="I171" s="352">
        <v>430000000</v>
      </c>
      <c r="J171" s="352">
        <v>7573491</v>
      </c>
      <c r="K171" s="352">
        <v>0</v>
      </c>
      <c r="L171" s="352">
        <v>422426509</v>
      </c>
      <c r="M171" s="351">
        <v>1146000000</v>
      </c>
    </row>
    <row r="172" spans="1:13" ht="42" customHeight="1">
      <c r="A172" s="289" t="s">
        <v>28</v>
      </c>
      <c r="B172" s="288" t="s">
        <v>28</v>
      </c>
      <c r="C172" s="288">
        <v>1</v>
      </c>
      <c r="D172" s="288" t="s">
        <v>28</v>
      </c>
      <c r="E172" s="287" t="s">
        <v>239</v>
      </c>
      <c r="F172" s="352">
        <v>1576000000</v>
      </c>
      <c r="G172" s="352">
        <v>0</v>
      </c>
      <c r="H172" s="352">
        <v>1576000000</v>
      </c>
      <c r="I172" s="352">
        <v>430000000</v>
      </c>
      <c r="J172" s="352">
        <v>7573491</v>
      </c>
      <c r="K172" s="352">
        <v>0</v>
      </c>
      <c r="L172" s="352">
        <v>422426509</v>
      </c>
      <c r="M172" s="351">
        <v>1146000000</v>
      </c>
    </row>
    <row r="173" spans="1:13" ht="42" customHeight="1">
      <c r="A173" s="289" t="s">
        <v>28</v>
      </c>
      <c r="B173" s="288" t="s">
        <v>28</v>
      </c>
      <c r="C173" s="288" t="s">
        <v>28</v>
      </c>
      <c r="D173" s="288">
        <v>1</v>
      </c>
      <c r="E173" s="287" t="s">
        <v>238</v>
      </c>
      <c r="F173" s="352">
        <v>1576000000</v>
      </c>
      <c r="G173" s="352">
        <v>0</v>
      </c>
      <c r="H173" s="352">
        <v>1576000000</v>
      </c>
      <c r="I173" s="352">
        <v>430000000</v>
      </c>
      <c r="J173" s="352">
        <v>7573491</v>
      </c>
      <c r="K173" s="352">
        <v>0</v>
      </c>
      <c r="L173" s="352">
        <v>422426509</v>
      </c>
      <c r="M173" s="351">
        <v>1146000000</v>
      </c>
    </row>
    <row r="174" spans="1:13" ht="41.1" customHeight="1">
      <c r="A174" s="289" t="s">
        <v>28</v>
      </c>
      <c r="B174" s="288">
        <v>4</v>
      </c>
      <c r="C174" s="288" t="s">
        <v>28</v>
      </c>
      <c r="D174" s="288" t="s">
        <v>28</v>
      </c>
      <c r="E174" s="287" t="s">
        <v>237</v>
      </c>
      <c r="F174" s="352">
        <v>788000000</v>
      </c>
      <c r="G174" s="352">
        <v>0</v>
      </c>
      <c r="H174" s="352">
        <v>788000000</v>
      </c>
      <c r="I174" s="352">
        <v>80000000</v>
      </c>
      <c r="J174" s="352">
        <v>54953</v>
      </c>
      <c r="K174" s="352">
        <v>0</v>
      </c>
      <c r="L174" s="352">
        <v>79945047</v>
      </c>
      <c r="M174" s="351">
        <v>708000000</v>
      </c>
    </row>
    <row r="175" spans="1:13" ht="41.1" customHeight="1">
      <c r="A175" s="289" t="s">
        <v>28</v>
      </c>
      <c r="B175" s="288" t="s">
        <v>28</v>
      </c>
      <c r="C175" s="288">
        <v>1</v>
      </c>
      <c r="D175" s="288" t="s">
        <v>28</v>
      </c>
      <c r="E175" s="287" t="s">
        <v>236</v>
      </c>
      <c r="F175" s="352">
        <v>788000000</v>
      </c>
      <c r="G175" s="352">
        <v>0</v>
      </c>
      <c r="H175" s="352">
        <v>788000000</v>
      </c>
      <c r="I175" s="352">
        <v>80000000</v>
      </c>
      <c r="J175" s="352">
        <v>54953</v>
      </c>
      <c r="K175" s="352">
        <v>0</v>
      </c>
      <c r="L175" s="352">
        <v>79945047</v>
      </c>
      <c r="M175" s="351">
        <v>708000000</v>
      </c>
    </row>
    <row r="176" spans="1:13" ht="41.1" customHeight="1">
      <c r="A176" s="289" t="s">
        <v>28</v>
      </c>
      <c r="B176" s="288" t="s">
        <v>28</v>
      </c>
      <c r="C176" s="288" t="s">
        <v>28</v>
      </c>
      <c r="D176" s="288">
        <v>1</v>
      </c>
      <c r="E176" s="287" t="s">
        <v>235</v>
      </c>
      <c r="F176" s="352">
        <v>788000000</v>
      </c>
      <c r="G176" s="352">
        <v>0</v>
      </c>
      <c r="H176" s="352">
        <v>788000000</v>
      </c>
      <c r="I176" s="352">
        <v>80000000</v>
      </c>
      <c r="J176" s="352">
        <v>54953</v>
      </c>
      <c r="K176" s="352">
        <v>0</v>
      </c>
      <c r="L176" s="352">
        <v>79945047</v>
      </c>
      <c r="M176" s="351">
        <v>708000000</v>
      </c>
    </row>
    <row r="177" spans="1:13" ht="41.1" customHeight="1">
      <c r="A177" s="289">
        <v>10</v>
      </c>
      <c r="B177" s="288" t="s">
        <v>28</v>
      </c>
      <c r="C177" s="288" t="s">
        <v>28</v>
      </c>
      <c r="D177" s="288" t="s">
        <v>28</v>
      </c>
      <c r="E177" s="287" t="s">
        <v>234</v>
      </c>
      <c r="F177" s="352">
        <v>4117000000</v>
      </c>
      <c r="G177" s="352">
        <v>0</v>
      </c>
      <c r="H177" s="352">
        <v>4117000000</v>
      </c>
      <c r="I177" s="352">
        <v>641500000</v>
      </c>
      <c r="J177" s="352">
        <v>30678</v>
      </c>
      <c r="K177" s="352">
        <v>0</v>
      </c>
      <c r="L177" s="352">
        <v>641469322</v>
      </c>
      <c r="M177" s="351">
        <v>3475500000</v>
      </c>
    </row>
    <row r="178" spans="1:13" ht="38.1" customHeight="1">
      <c r="A178" s="292" t="s">
        <v>28</v>
      </c>
      <c r="B178" s="291">
        <v>1</v>
      </c>
      <c r="C178" s="291" t="s">
        <v>28</v>
      </c>
      <c r="D178" s="291" t="s">
        <v>28</v>
      </c>
      <c r="E178" s="290" t="s">
        <v>233</v>
      </c>
      <c r="F178" s="354">
        <v>1417340000</v>
      </c>
      <c r="G178" s="354">
        <v>0</v>
      </c>
      <c r="H178" s="354">
        <v>1417340000</v>
      </c>
      <c r="I178" s="354">
        <v>303620000</v>
      </c>
      <c r="J178" s="354">
        <v>0</v>
      </c>
      <c r="K178" s="354">
        <v>0</v>
      </c>
      <c r="L178" s="354">
        <v>303620000</v>
      </c>
      <c r="M178" s="353">
        <v>1113720000</v>
      </c>
    </row>
    <row r="179" spans="1:13" ht="42" customHeight="1">
      <c r="A179" s="289" t="s">
        <v>28</v>
      </c>
      <c r="B179" s="288" t="s">
        <v>28</v>
      </c>
      <c r="C179" s="288">
        <v>1</v>
      </c>
      <c r="D179" s="288" t="s">
        <v>28</v>
      </c>
      <c r="E179" s="287" t="s">
        <v>232</v>
      </c>
      <c r="F179" s="352">
        <v>1296136000</v>
      </c>
      <c r="G179" s="352">
        <v>0</v>
      </c>
      <c r="H179" s="352">
        <v>1296136000</v>
      </c>
      <c r="I179" s="352">
        <v>273620000</v>
      </c>
      <c r="J179" s="352">
        <v>0</v>
      </c>
      <c r="K179" s="352">
        <v>0</v>
      </c>
      <c r="L179" s="352">
        <v>273620000</v>
      </c>
      <c r="M179" s="351">
        <v>1022516000</v>
      </c>
    </row>
    <row r="180" spans="1:13" ht="42" customHeight="1">
      <c r="A180" s="289" t="s">
        <v>28</v>
      </c>
      <c r="B180" s="288" t="s">
        <v>28</v>
      </c>
      <c r="C180" s="288" t="s">
        <v>28</v>
      </c>
      <c r="D180" s="288">
        <v>1</v>
      </c>
      <c r="E180" s="287" t="s">
        <v>231</v>
      </c>
      <c r="F180" s="352">
        <v>1296136000</v>
      </c>
      <c r="G180" s="352">
        <v>0</v>
      </c>
      <c r="H180" s="352">
        <v>1296136000</v>
      </c>
      <c r="I180" s="352">
        <v>273620000</v>
      </c>
      <c r="J180" s="352">
        <v>0</v>
      </c>
      <c r="K180" s="352">
        <v>0</v>
      </c>
      <c r="L180" s="352">
        <v>273620000</v>
      </c>
      <c r="M180" s="351">
        <v>1022516000</v>
      </c>
    </row>
    <row r="181" spans="1:13" ht="42" customHeight="1">
      <c r="A181" s="289" t="s">
        <v>28</v>
      </c>
      <c r="B181" s="288" t="s">
        <v>28</v>
      </c>
      <c r="C181" s="288">
        <v>2</v>
      </c>
      <c r="D181" s="288" t="s">
        <v>28</v>
      </c>
      <c r="E181" s="287" t="s">
        <v>230</v>
      </c>
      <c r="F181" s="352">
        <v>121204000</v>
      </c>
      <c r="G181" s="352">
        <v>0</v>
      </c>
      <c r="H181" s="352">
        <v>121204000</v>
      </c>
      <c r="I181" s="352">
        <v>30000000</v>
      </c>
      <c r="J181" s="352">
        <v>0</v>
      </c>
      <c r="K181" s="352">
        <v>0</v>
      </c>
      <c r="L181" s="352">
        <v>30000000</v>
      </c>
      <c r="M181" s="351">
        <v>91204000</v>
      </c>
    </row>
    <row r="182" spans="1:13" ht="42" customHeight="1">
      <c r="A182" s="289" t="s">
        <v>28</v>
      </c>
      <c r="B182" s="288" t="s">
        <v>28</v>
      </c>
      <c r="C182" s="288" t="s">
        <v>28</v>
      </c>
      <c r="D182" s="288">
        <v>1</v>
      </c>
      <c r="E182" s="287" t="s">
        <v>447</v>
      </c>
      <c r="F182" s="352">
        <v>22664000</v>
      </c>
      <c r="G182" s="352">
        <v>0</v>
      </c>
      <c r="H182" s="352">
        <v>22664000</v>
      </c>
      <c r="I182" s="352">
        <v>0</v>
      </c>
      <c r="J182" s="352">
        <v>0</v>
      </c>
      <c r="K182" s="352">
        <v>0</v>
      </c>
      <c r="L182" s="352">
        <v>0</v>
      </c>
      <c r="M182" s="351">
        <v>22664000</v>
      </c>
    </row>
    <row r="183" spans="1:13" ht="42" customHeight="1">
      <c r="A183" s="289" t="s">
        <v>28</v>
      </c>
      <c r="B183" s="288" t="s">
        <v>28</v>
      </c>
      <c r="C183" s="288" t="s">
        <v>28</v>
      </c>
      <c r="D183" s="288">
        <v>2</v>
      </c>
      <c r="E183" s="287" t="s">
        <v>228</v>
      </c>
      <c r="F183" s="352">
        <v>98540000</v>
      </c>
      <c r="G183" s="352">
        <v>0</v>
      </c>
      <c r="H183" s="352">
        <v>98540000</v>
      </c>
      <c r="I183" s="352">
        <v>30000000</v>
      </c>
      <c r="J183" s="352">
        <v>0</v>
      </c>
      <c r="K183" s="352">
        <v>0</v>
      </c>
      <c r="L183" s="352">
        <v>30000000</v>
      </c>
      <c r="M183" s="351">
        <v>68540000</v>
      </c>
    </row>
    <row r="184" spans="1:13" ht="42" customHeight="1">
      <c r="A184" s="289" t="s">
        <v>28</v>
      </c>
      <c r="B184" s="288">
        <v>2</v>
      </c>
      <c r="C184" s="288" t="s">
        <v>28</v>
      </c>
      <c r="D184" s="288" t="s">
        <v>28</v>
      </c>
      <c r="E184" s="287" t="s">
        <v>227</v>
      </c>
      <c r="F184" s="352">
        <v>308000000</v>
      </c>
      <c r="G184" s="352">
        <v>0</v>
      </c>
      <c r="H184" s="352">
        <v>308000000</v>
      </c>
      <c r="I184" s="352">
        <v>53000000</v>
      </c>
      <c r="J184" s="352">
        <v>30678</v>
      </c>
      <c r="K184" s="352">
        <v>0</v>
      </c>
      <c r="L184" s="352">
        <v>52969322</v>
      </c>
      <c r="M184" s="351">
        <v>255000000</v>
      </c>
    </row>
    <row r="185" spans="1:13" ht="42" customHeight="1">
      <c r="A185" s="289" t="s">
        <v>28</v>
      </c>
      <c r="B185" s="288" t="s">
        <v>28</v>
      </c>
      <c r="C185" s="288">
        <v>1</v>
      </c>
      <c r="D185" s="288" t="s">
        <v>28</v>
      </c>
      <c r="E185" s="287" t="s">
        <v>226</v>
      </c>
      <c r="F185" s="352">
        <v>308000000</v>
      </c>
      <c r="G185" s="352">
        <v>0</v>
      </c>
      <c r="H185" s="352">
        <v>308000000</v>
      </c>
      <c r="I185" s="352">
        <v>53000000</v>
      </c>
      <c r="J185" s="352">
        <v>30678</v>
      </c>
      <c r="K185" s="352">
        <v>0</v>
      </c>
      <c r="L185" s="352">
        <v>52969322</v>
      </c>
      <c r="M185" s="351">
        <v>255000000</v>
      </c>
    </row>
    <row r="186" spans="1:13" ht="42" customHeight="1">
      <c r="A186" s="289" t="s">
        <v>28</v>
      </c>
      <c r="B186" s="288">
        <v>3</v>
      </c>
      <c r="C186" s="288" t="s">
        <v>28</v>
      </c>
      <c r="D186" s="288" t="s">
        <v>28</v>
      </c>
      <c r="E186" s="287" t="s">
        <v>225</v>
      </c>
      <c r="F186" s="352">
        <v>562000000</v>
      </c>
      <c r="G186" s="352">
        <v>0</v>
      </c>
      <c r="H186" s="352">
        <v>562000000</v>
      </c>
      <c r="I186" s="352">
        <v>62000000</v>
      </c>
      <c r="J186" s="352">
        <v>0</v>
      </c>
      <c r="K186" s="352">
        <v>0</v>
      </c>
      <c r="L186" s="352">
        <v>62000000</v>
      </c>
      <c r="M186" s="351">
        <v>500000000</v>
      </c>
    </row>
    <row r="187" spans="1:13" ht="42" customHeight="1">
      <c r="A187" s="289" t="s">
        <v>28</v>
      </c>
      <c r="B187" s="288" t="s">
        <v>28</v>
      </c>
      <c r="C187" s="288">
        <v>1</v>
      </c>
      <c r="D187" s="288" t="s">
        <v>28</v>
      </c>
      <c r="E187" s="287" t="s">
        <v>224</v>
      </c>
      <c r="F187" s="352">
        <v>562000000</v>
      </c>
      <c r="G187" s="352">
        <v>0</v>
      </c>
      <c r="H187" s="352">
        <v>562000000</v>
      </c>
      <c r="I187" s="352">
        <v>62000000</v>
      </c>
      <c r="J187" s="352">
        <v>0</v>
      </c>
      <c r="K187" s="352">
        <v>0</v>
      </c>
      <c r="L187" s="352">
        <v>62000000</v>
      </c>
      <c r="M187" s="351">
        <v>500000000</v>
      </c>
    </row>
    <row r="188" spans="1:13" ht="42" customHeight="1">
      <c r="A188" s="289" t="s">
        <v>28</v>
      </c>
      <c r="B188" s="288" t="s">
        <v>28</v>
      </c>
      <c r="C188" s="288" t="s">
        <v>28</v>
      </c>
      <c r="D188" s="288">
        <v>1</v>
      </c>
      <c r="E188" s="287" t="s">
        <v>223</v>
      </c>
      <c r="F188" s="352">
        <v>562000000</v>
      </c>
      <c r="G188" s="352">
        <v>0</v>
      </c>
      <c r="H188" s="352">
        <v>562000000</v>
      </c>
      <c r="I188" s="352">
        <v>62000000</v>
      </c>
      <c r="J188" s="352">
        <v>0</v>
      </c>
      <c r="K188" s="352">
        <v>0</v>
      </c>
      <c r="L188" s="352">
        <v>62000000</v>
      </c>
      <c r="M188" s="351">
        <v>500000000</v>
      </c>
    </row>
    <row r="189" spans="1:13" ht="41.1" customHeight="1">
      <c r="A189" s="289" t="s">
        <v>28</v>
      </c>
      <c r="B189" s="288">
        <v>4</v>
      </c>
      <c r="C189" s="288" t="s">
        <v>28</v>
      </c>
      <c r="D189" s="288" t="s">
        <v>28</v>
      </c>
      <c r="E189" s="287" t="s">
        <v>222</v>
      </c>
      <c r="F189" s="352">
        <v>1829660000</v>
      </c>
      <c r="G189" s="352">
        <v>0</v>
      </c>
      <c r="H189" s="352">
        <v>1829660000</v>
      </c>
      <c r="I189" s="352">
        <v>222880000</v>
      </c>
      <c r="J189" s="352">
        <v>0</v>
      </c>
      <c r="K189" s="352">
        <v>0</v>
      </c>
      <c r="L189" s="352">
        <v>222880000</v>
      </c>
      <c r="M189" s="351">
        <v>1606780000</v>
      </c>
    </row>
    <row r="190" spans="1:13" ht="41.1" customHeight="1">
      <c r="A190" s="289" t="s">
        <v>28</v>
      </c>
      <c r="B190" s="288" t="s">
        <v>28</v>
      </c>
      <c r="C190" s="288">
        <v>1</v>
      </c>
      <c r="D190" s="288" t="s">
        <v>28</v>
      </c>
      <c r="E190" s="287" t="s">
        <v>221</v>
      </c>
      <c r="F190" s="352">
        <v>1039160000</v>
      </c>
      <c r="G190" s="352">
        <v>0</v>
      </c>
      <c r="H190" s="352">
        <v>1039160000</v>
      </c>
      <c r="I190" s="352">
        <v>222880000</v>
      </c>
      <c r="J190" s="352">
        <v>0</v>
      </c>
      <c r="K190" s="352">
        <v>0</v>
      </c>
      <c r="L190" s="352">
        <v>222880000</v>
      </c>
      <c r="M190" s="351">
        <v>816280000</v>
      </c>
    </row>
    <row r="191" spans="1:13" ht="41.1" customHeight="1">
      <c r="A191" s="289" t="s">
        <v>28</v>
      </c>
      <c r="B191" s="288" t="s">
        <v>28</v>
      </c>
      <c r="C191" s="288" t="s">
        <v>28</v>
      </c>
      <c r="D191" s="288">
        <v>1</v>
      </c>
      <c r="E191" s="287" t="s">
        <v>220</v>
      </c>
      <c r="F191" s="352">
        <v>1039160000</v>
      </c>
      <c r="G191" s="352">
        <v>0</v>
      </c>
      <c r="H191" s="352">
        <v>1039160000</v>
      </c>
      <c r="I191" s="352">
        <v>222880000</v>
      </c>
      <c r="J191" s="352">
        <v>0</v>
      </c>
      <c r="K191" s="352">
        <v>0</v>
      </c>
      <c r="L191" s="352">
        <v>222880000</v>
      </c>
      <c r="M191" s="351">
        <v>816280000</v>
      </c>
    </row>
    <row r="192" spans="1:13" ht="50.1" customHeight="1">
      <c r="A192" s="289" t="s">
        <v>28</v>
      </c>
      <c r="B192" s="288" t="s">
        <v>28</v>
      </c>
      <c r="C192" s="288">
        <v>2</v>
      </c>
      <c r="D192" s="288" t="s">
        <v>28</v>
      </c>
      <c r="E192" s="287" t="s">
        <v>446</v>
      </c>
      <c r="F192" s="352">
        <v>790500000</v>
      </c>
      <c r="G192" s="352">
        <v>0</v>
      </c>
      <c r="H192" s="352">
        <v>790500000</v>
      </c>
      <c r="I192" s="352">
        <v>0</v>
      </c>
      <c r="J192" s="352">
        <v>0</v>
      </c>
      <c r="K192" s="352">
        <v>0</v>
      </c>
      <c r="L192" s="352">
        <v>0</v>
      </c>
      <c r="M192" s="351">
        <v>790500000</v>
      </c>
    </row>
    <row r="193" spans="1:13" ht="41.1" customHeight="1">
      <c r="A193" s="289" t="s">
        <v>218</v>
      </c>
      <c r="B193" s="288" t="s">
        <v>28</v>
      </c>
      <c r="C193" s="288" t="s">
        <v>28</v>
      </c>
      <c r="D193" s="288" t="s">
        <v>28</v>
      </c>
      <c r="E193" s="287" t="s">
        <v>217</v>
      </c>
      <c r="F193" s="352">
        <v>2350490000</v>
      </c>
      <c r="G193" s="352">
        <v>0</v>
      </c>
      <c r="H193" s="352">
        <v>2350490000</v>
      </c>
      <c r="I193" s="352">
        <v>0</v>
      </c>
      <c r="J193" s="352">
        <v>0</v>
      </c>
      <c r="K193" s="352">
        <v>0</v>
      </c>
      <c r="L193" s="352">
        <v>0</v>
      </c>
      <c r="M193" s="351">
        <v>2350490000</v>
      </c>
    </row>
    <row r="194" spans="1:13" ht="38.1" customHeight="1">
      <c r="A194" s="292" t="s">
        <v>28</v>
      </c>
      <c r="B194" s="291">
        <v>1</v>
      </c>
      <c r="C194" s="291" t="s">
        <v>28</v>
      </c>
      <c r="D194" s="291" t="s">
        <v>28</v>
      </c>
      <c r="E194" s="290" t="s">
        <v>216</v>
      </c>
      <c r="F194" s="354">
        <v>2350490000</v>
      </c>
      <c r="G194" s="354">
        <v>0</v>
      </c>
      <c r="H194" s="354">
        <v>2350490000</v>
      </c>
      <c r="I194" s="354">
        <v>0</v>
      </c>
      <c r="J194" s="354">
        <v>0</v>
      </c>
      <c r="K194" s="354">
        <v>0</v>
      </c>
      <c r="L194" s="354">
        <v>0</v>
      </c>
      <c r="M194" s="353">
        <v>2350490000</v>
      </c>
    </row>
    <row r="195" spans="1:13" ht="42" customHeight="1">
      <c r="A195" s="289" t="s">
        <v>28</v>
      </c>
      <c r="B195" s="288" t="s">
        <v>28</v>
      </c>
      <c r="C195" s="288">
        <v>1</v>
      </c>
      <c r="D195" s="288" t="s">
        <v>28</v>
      </c>
      <c r="E195" s="287" t="s">
        <v>215</v>
      </c>
      <c r="F195" s="352">
        <v>2115000000</v>
      </c>
      <c r="G195" s="352">
        <v>0</v>
      </c>
      <c r="H195" s="352">
        <v>2115000000</v>
      </c>
      <c r="I195" s="352">
        <v>0</v>
      </c>
      <c r="J195" s="352">
        <v>0</v>
      </c>
      <c r="K195" s="352">
        <v>0</v>
      </c>
      <c r="L195" s="352">
        <v>0</v>
      </c>
      <c r="M195" s="351">
        <v>2115000000</v>
      </c>
    </row>
    <row r="196" spans="1:13" ht="42" customHeight="1">
      <c r="A196" s="289" t="s">
        <v>28</v>
      </c>
      <c r="B196" s="288" t="s">
        <v>28</v>
      </c>
      <c r="C196" s="288" t="s">
        <v>28</v>
      </c>
      <c r="D196" s="288">
        <v>1</v>
      </c>
      <c r="E196" s="287" t="s">
        <v>214</v>
      </c>
      <c r="F196" s="352">
        <v>150000000</v>
      </c>
      <c r="G196" s="352">
        <v>0</v>
      </c>
      <c r="H196" s="352">
        <v>150000000</v>
      </c>
      <c r="I196" s="352">
        <v>0</v>
      </c>
      <c r="J196" s="352">
        <v>0</v>
      </c>
      <c r="K196" s="352">
        <v>0</v>
      </c>
      <c r="L196" s="352">
        <v>0</v>
      </c>
      <c r="M196" s="351">
        <v>150000000</v>
      </c>
    </row>
    <row r="197" spans="1:13" ht="42" customHeight="1">
      <c r="A197" s="289" t="s">
        <v>28</v>
      </c>
      <c r="B197" s="288" t="s">
        <v>28</v>
      </c>
      <c r="C197" s="288" t="s">
        <v>28</v>
      </c>
      <c r="D197" s="288">
        <v>2</v>
      </c>
      <c r="E197" s="287" t="s">
        <v>213</v>
      </c>
      <c r="F197" s="352">
        <v>1965000000</v>
      </c>
      <c r="G197" s="352">
        <v>0</v>
      </c>
      <c r="H197" s="352">
        <v>1965000000</v>
      </c>
      <c r="I197" s="352">
        <v>0</v>
      </c>
      <c r="J197" s="352">
        <v>0</v>
      </c>
      <c r="K197" s="352">
        <v>0</v>
      </c>
      <c r="L197" s="352">
        <v>0</v>
      </c>
      <c r="M197" s="351">
        <v>1965000000</v>
      </c>
    </row>
    <row r="198" spans="1:13" ht="42" customHeight="1">
      <c r="A198" s="289" t="s">
        <v>28</v>
      </c>
      <c r="B198" s="288" t="s">
        <v>28</v>
      </c>
      <c r="C198" s="288">
        <v>2</v>
      </c>
      <c r="D198" s="288" t="s">
        <v>28</v>
      </c>
      <c r="E198" s="287" t="s">
        <v>212</v>
      </c>
      <c r="F198" s="352">
        <v>235490000</v>
      </c>
      <c r="G198" s="352">
        <v>0</v>
      </c>
      <c r="H198" s="352">
        <v>235490000</v>
      </c>
      <c r="I198" s="352">
        <v>0</v>
      </c>
      <c r="J198" s="352">
        <v>0</v>
      </c>
      <c r="K198" s="352">
        <v>0</v>
      </c>
      <c r="L198" s="352">
        <v>0</v>
      </c>
      <c r="M198" s="351">
        <v>235490000</v>
      </c>
    </row>
    <row r="199" spans="1:13" ht="50.1" customHeight="1">
      <c r="A199" s="289" t="s">
        <v>28</v>
      </c>
      <c r="B199" s="288" t="s">
        <v>28</v>
      </c>
      <c r="C199" s="288" t="s">
        <v>28</v>
      </c>
      <c r="D199" s="288">
        <v>1</v>
      </c>
      <c r="E199" s="287" t="s">
        <v>445</v>
      </c>
      <c r="F199" s="352">
        <v>235490000</v>
      </c>
      <c r="G199" s="352">
        <v>0</v>
      </c>
      <c r="H199" s="352">
        <v>235490000</v>
      </c>
      <c r="I199" s="352">
        <v>0</v>
      </c>
      <c r="J199" s="352">
        <v>0</v>
      </c>
      <c r="K199" s="352">
        <v>0</v>
      </c>
      <c r="L199" s="352">
        <v>0</v>
      </c>
      <c r="M199" s="351">
        <v>235490000</v>
      </c>
    </row>
    <row r="200" spans="1:13" ht="42" customHeight="1">
      <c r="A200" s="289" t="s">
        <v>210</v>
      </c>
      <c r="B200" s="288" t="s">
        <v>28</v>
      </c>
      <c r="C200" s="288" t="s">
        <v>28</v>
      </c>
      <c r="D200" s="288" t="s">
        <v>28</v>
      </c>
      <c r="E200" s="287" t="s">
        <v>209</v>
      </c>
      <c r="F200" s="352">
        <v>4750170000</v>
      </c>
      <c r="G200" s="352">
        <v>0</v>
      </c>
      <c r="H200" s="352">
        <v>4750170000</v>
      </c>
      <c r="I200" s="352">
        <v>835000000</v>
      </c>
      <c r="J200" s="352">
        <v>101364541</v>
      </c>
      <c r="K200" s="352">
        <v>1000000</v>
      </c>
      <c r="L200" s="352">
        <v>732635459</v>
      </c>
      <c r="M200" s="351">
        <v>3915170000</v>
      </c>
    </row>
    <row r="201" spans="1:13" ht="42" customHeight="1">
      <c r="A201" s="289" t="s">
        <v>28</v>
      </c>
      <c r="B201" s="288">
        <v>1</v>
      </c>
      <c r="C201" s="288" t="s">
        <v>28</v>
      </c>
      <c r="D201" s="288" t="s">
        <v>28</v>
      </c>
      <c r="E201" s="287" t="s">
        <v>208</v>
      </c>
      <c r="F201" s="352">
        <v>3029890000</v>
      </c>
      <c r="G201" s="352">
        <v>0</v>
      </c>
      <c r="H201" s="352">
        <v>3029890000</v>
      </c>
      <c r="I201" s="352">
        <v>435000000</v>
      </c>
      <c r="J201" s="352">
        <v>259863</v>
      </c>
      <c r="K201" s="352">
        <v>1000000</v>
      </c>
      <c r="L201" s="352">
        <v>433740137</v>
      </c>
      <c r="M201" s="351">
        <v>2594890000</v>
      </c>
    </row>
    <row r="202" spans="1:13" ht="42" customHeight="1">
      <c r="A202" s="289" t="s">
        <v>28</v>
      </c>
      <c r="B202" s="288" t="s">
        <v>28</v>
      </c>
      <c r="C202" s="288">
        <v>1</v>
      </c>
      <c r="D202" s="288" t="s">
        <v>28</v>
      </c>
      <c r="E202" s="287" t="s">
        <v>207</v>
      </c>
      <c r="F202" s="352">
        <v>1355680000</v>
      </c>
      <c r="G202" s="352">
        <v>0</v>
      </c>
      <c r="H202" s="352">
        <v>1355680000</v>
      </c>
      <c r="I202" s="352">
        <v>385000000</v>
      </c>
      <c r="J202" s="352">
        <v>0</v>
      </c>
      <c r="K202" s="352">
        <v>1000000</v>
      </c>
      <c r="L202" s="352">
        <v>384000000</v>
      </c>
      <c r="M202" s="351">
        <v>970680000</v>
      </c>
    </row>
    <row r="203" spans="1:13" ht="42" customHeight="1">
      <c r="A203" s="289" t="s">
        <v>28</v>
      </c>
      <c r="B203" s="288" t="s">
        <v>28</v>
      </c>
      <c r="C203" s="288" t="s">
        <v>28</v>
      </c>
      <c r="D203" s="288">
        <v>1</v>
      </c>
      <c r="E203" s="287" t="s">
        <v>206</v>
      </c>
      <c r="F203" s="352">
        <v>21680000</v>
      </c>
      <c r="G203" s="352">
        <v>0</v>
      </c>
      <c r="H203" s="352">
        <v>21680000</v>
      </c>
      <c r="I203" s="352">
        <v>0</v>
      </c>
      <c r="J203" s="352">
        <v>0</v>
      </c>
      <c r="K203" s="352">
        <v>0</v>
      </c>
      <c r="L203" s="352">
        <v>0</v>
      </c>
      <c r="M203" s="351">
        <v>21680000</v>
      </c>
    </row>
    <row r="204" spans="1:13" ht="42" customHeight="1">
      <c r="A204" s="289" t="s">
        <v>28</v>
      </c>
      <c r="B204" s="288" t="s">
        <v>28</v>
      </c>
      <c r="C204" s="288" t="s">
        <v>28</v>
      </c>
      <c r="D204" s="288">
        <v>2</v>
      </c>
      <c r="E204" s="287" t="s">
        <v>205</v>
      </c>
      <c r="F204" s="352">
        <v>1334000000</v>
      </c>
      <c r="G204" s="352">
        <v>0</v>
      </c>
      <c r="H204" s="352">
        <v>1334000000</v>
      </c>
      <c r="I204" s="352">
        <v>385000000</v>
      </c>
      <c r="J204" s="352">
        <v>0</v>
      </c>
      <c r="K204" s="352">
        <v>1000000</v>
      </c>
      <c r="L204" s="352">
        <v>384000000</v>
      </c>
      <c r="M204" s="351">
        <v>949000000</v>
      </c>
    </row>
    <row r="205" spans="1:13" ht="42" customHeight="1">
      <c r="A205" s="289" t="s">
        <v>28</v>
      </c>
      <c r="B205" s="288" t="s">
        <v>28</v>
      </c>
      <c r="C205" s="288">
        <v>2</v>
      </c>
      <c r="D205" s="288" t="s">
        <v>28</v>
      </c>
      <c r="E205" s="287" t="s">
        <v>204</v>
      </c>
      <c r="F205" s="352">
        <v>1674210000</v>
      </c>
      <c r="G205" s="352">
        <v>0</v>
      </c>
      <c r="H205" s="352">
        <v>1674210000</v>
      </c>
      <c r="I205" s="352">
        <v>50000000</v>
      </c>
      <c r="J205" s="352">
        <v>259863</v>
      </c>
      <c r="K205" s="352">
        <v>0</v>
      </c>
      <c r="L205" s="352">
        <v>49740137</v>
      </c>
      <c r="M205" s="351">
        <v>1624210000</v>
      </c>
    </row>
    <row r="206" spans="1:13" ht="41.1" customHeight="1">
      <c r="A206" s="289" t="s">
        <v>28</v>
      </c>
      <c r="B206" s="288" t="s">
        <v>28</v>
      </c>
      <c r="C206" s="288" t="s">
        <v>28</v>
      </c>
      <c r="D206" s="288">
        <v>1</v>
      </c>
      <c r="E206" s="287" t="s">
        <v>203</v>
      </c>
      <c r="F206" s="352">
        <v>1674210000</v>
      </c>
      <c r="G206" s="352">
        <v>0</v>
      </c>
      <c r="H206" s="352">
        <v>1674210000</v>
      </c>
      <c r="I206" s="352">
        <v>50000000</v>
      </c>
      <c r="J206" s="352">
        <v>259863</v>
      </c>
      <c r="K206" s="352">
        <v>0</v>
      </c>
      <c r="L206" s="352">
        <v>49740137</v>
      </c>
      <c r="M206" s="351">
        <v>1624210000</v>
      </c>
    </row>
    <row r="207" spans="1:13" ht="41.1" customHeight="1">
      <c r="A207" s="289" t="s">
        <v>28</v>
      </c>
      <c r="B207" s="288">
        <v>2</v>
      </c>
      <c r="C207" s="288" t="s">
        <v>28</v>
      </c>
      <c r="D207" s="288" t="s">
        <v>28</v>
      </c>
      <c r="E207" s="287" t="s">
        <v>202</v>
      </c>
      <c r="F207" s="352">
        <v>1379000000</v>
      </c>
      <c r="G207" s="352">
        <v>0</v>
      </c>
      <c r="H207" s="352">
        <v>1379000000</v>
      </c>
      <c r="I207" s="352">
        <v>400000000</v>
      </c>
      <c r="J207" s="352">
        <v>101104678</v>
      </c>
      <c r="K207" s="352">
        <v>0</v>
      </c>
      <c r="L207" s="352">
        <v>298895322</v>
      </c>
      <c r="M207" s="351">
        <v>979000000</v>
      </c>
    </row>
    <row r="208" spans="1:13" ht="41.1" customHeight="1">
      <c r="A208" s="289" t="s">
        <v>28</v>
      </c>
      <c r="B208" s="288" t="s">
        <v>28</v>
      </c>
      <c r="C208" s="288">
        <v>1</v>
      </c>
      <c r="D208" s="288" t="s">
        <v>28</v>
      </c>
      <c r="E208" s="287" t="s">
        <v>201</v>
      </c>
      <c r="F208" s="352">
        <v>1379000000</v>
      </c>
      <c r="G208" s="352">
        <v>0</v>
      </c>
      <c r="H208" s="352">
        <v>1379000000</v>
      </c>
      <c r="I208" s="352">
        <v>400000000</v>
      </c>
      <c r="J208" s="352">
        <v>101104678</v>
      </c>
      <c r="K208" s="352">
        <v>0</v>
      </c>
      <c r="L208" s="352">
        <v>298895322</v>
      </c>
      <c r="M208" s="351">
        <v>979000000</v>
      </c>
    </row>
    <row r="209" spans="1:13" ht="41.1" customHeight="1">
      <c r="A209" s="289" t="s">
        <v>28</v>
      </c>
      <c r="B209" s="288" t="s">
        <v>28</v>
      </c>
      <c r="C209" s="288" t="s">
        <v>28</v>
      </c>
      <c r="D209" s="288">
        <v>1</v>
      </c>
      <c r="E209" s="287" t="s">
        <v>200</v>
      </c>
      <c r="F209" s="352">
        <v>1379000000</v>
      </c>
      <c r="G209" s="352">
        <v>0</v>
      </c>
      <c r="H209" s="352">
        <v>1379000000</v>
      </c>
      <c r="I209" s="352">
        <v>400000000</v>
      </c>
      <c r="J209" s="352">
        <v>101104678</v>
      </c>
      <c r="K209" s="352">
        <v>0</v>
      </c>
      <c r="L209" s="352">
        <v>298895322</v>
      </c>
      <c r="M209" s="351">
        <v>979000000</v>
      </c>
    </row>
    <row r="210" spans="1:13" ht="38.1" customHeight="1">
      <c r="A210" s="292" t="s">
        <v>28</v>
      </c>
      <c r="B210" s="291">
        <v>3</v>
      </c>
      <c r="C210" s="291" t="s">
        <v>28</v>
      </c>
      <c r="D210" s="291" t="s">
        <v>28</v>
      </c>
      <c r="E210" s="290" t="s">
        <v>444</v>
      </c>
      <c r="F210" s="354">
        <v>276000000</v>
      </c>
      <c r="G210" s="354">
        <v>0</v>
      </c>
      <c r="H210" s="354">
        <v>276000000</v>
      </c>
      <c r="I210" s="354">
        <v>0</v>
      </c>
      <c r="J210" s="354">
        <v>0</v>
      </c>
      <c r="K210" s="354">
        <v>0</v>
      </c>
      <c r="L210" s="354">
        <v>0</v>
      </c>
      <c r="M210" s="353">
        <v>276000000</v>
      </c>
    </row>
    <row r="211" spans="1:13" ht="41.1" customHeight="1">
      <c r="A211" s="289" t="s">
        <v>28</v>
      </c>
      <c r="B211" s="288" t="s">
        <v>28</v>
      </c>
      <c r="C211" s="288">
        <v>1</v>
      </c>
      <c r="D211" s="288" t="s">
        <v>28</v>
      </c>
      <c r="E211" s="287" t="s">
        <v>198</v>
      </c>
      <c r="F211" s="352">
        <v>276000000</v>
      </c>
      <c r="G211" s="352">
        <v>0</v>
      </c>
      <c r="H211" s="352">
        <v>276000000</v>
      </c>
      <c r="I211" s="352">
        <v>0</v>
      </c>
      <c r="J211" s="352">
        <v>0</v>
      </c>
      <c r="K211" s="352">
        <v>0</v>
      </c>
      <c r="L211" s="352">
        <v>0</v>
      </c>
      <c r="M211" s="351">
        <v>276000000</v>
      </c>
    </row>
    <row r="212" spans="1:13" ht="41.1" customHeight="1">
      <c r="A212" s="289" t="s">
        <v>28</v>
      </c>
      <c r="B212" s="288" t="s">
        <v>28</v>
      </c>
      <c r="C212" s="288" t="s">
        <v>28</v>
      </c>
      <c r="D212" s="288">
        <v>1</v>
      </c>
      <c r="E212" s="287" t="s">
        <v>197</v>
      </c>
      <c r="F212" s="352">
        <v>276000000</v>
      </c>
      <c r="G212" s="352">
        <v>0</v>
      </c>
      <c r="H212" s="352">
        <v>276000000</v>
      </c>
      <c r="I212" s="352">
        <v>0</v>
      </c>
      <c r="J212" s="352">
        <v>0</v>
      </c>
      <c r="K212" s="352">
        <v>0</v>
      </c>
      <c r="L212" s="352">
        <v>0</v>
      </c>
      <c r="M212" s="351">
        <v>276000000</v>
      </c>
    </row>
    <row r="213" spans="1:13" ht="41.1" customHeight="1">
      <c r="A213" s="289" t="s">
        <v>28</v>
      </c>
      <c r="B213" s="288">
        <v>4</v>
      </c>
      <c r="C213" s="288" t="s">
        <v>28</v>
      </c>
      <c r="D213" s="288" t="s">
        <v>28</v>
      </c>
      <c r="E213" s="287" t="s">
        <v>196</v>
      </c>
      <c r="F213" s="352">
        <v>1910000</v>
      </c>
      <c r="G213" s="352">
        <v>0</v>
      </c>
      <c r="H213" s="352">
        <v>1910000</v>
      </c>
      <c r="I213" s="352">
        <v>0</v>
      </c>
      <c r="J213" s="352">
        <v>0</v>
      </c>
      <c r="K213" s="352">
        <v>0</v>
      </c>
      <c r="L213" s="352">
        <v>0</v>
      </c>
      <c r="M213" s="351">
        <v>1910000</v>
      </c>
    </row>
    <row r="214" spans="1:13" ht="41.1" customHeight="1">
      <c r="A214" s="289" t="s">
        <v>28</v>
      </c>
      <c r="B214" s="288" t="s">
        <v>28</v>
      </c>
      <c r="C214" s="288">
        <v>1</v>
      </c>
      <c r="D214" s="288" t="s">
        <v>28</v>
      </c>
      <c r="E214" s="287" t="s">
        <v>195</v>
      </c>
      <c r="F214" s="352">
        <v>1910000</v>
      </c>
      <c r="G214" s="352">
        <v>0</v>
      </c>
      <c r="H214" s="352">
        <v>1910000</v>
      </c>
      <c r="I214" s="352">
        <v>0</v>
      </c>
      <c r="J214" s="352">
        <v>0</v>
      </c>
      <c r="K214" s="352">
        <v>0</v>
      </c>
      <c r="L214" s="352">
        <v>0</v>
      </c>
      <c r="M214" s="351">
        <v>1910000</v>
      </c>
    </row>
    <row r="215" spans="1:13" ht="41.1" customHeight="1">
      <c r="A215" s="289" t="s">
        <v>28</v>
      </c>
      <c r="B215" s="288" t="s">
        <v>28</v>
      </c>
      <c r="C215" s="288" t="s">
        <v>28</v>
      </c>
      <c r="D215" s="288">
        <v>1</v>
      </c>
      <c r="E215" s="287" t="s">
        <v>194</v>
      </c>
      <c r="F215" s="352">
        <v>1910000</v>
      </c>
      <c r="G215" s="352">
        <v>0</v>
      </c>
      <c r="H215" s="352">
        <v>1910000</v>
      </c>
      <c r="I215" s="352">
        <v>0</v>
      </c>
      <c r="J215" s="352">
        <v>0</v>
      </c>
      <c r="K215" s="352">
        <v>0</v>
      </c>
      <c r="L215" s="352">
        <v>0</v>
      </c>
      <c r="M215" s="351">
        <v>1910000</v>
      </c>
    </row>
    <row r="216" spans="1:13" ht="50.1" customHeight="1">
      <c r="A216" s="289" t="s">
        <v>28</v>
      </c>
      <c r="B216" s="288">
        <v>5</v>
      </c>
      <c r="C216" s="288" t="s">
        <v>28</v>
      </c>
      <c r="D216" s="288" t="s">
        <v>28</v>
      </c>
      <c r="E216" s="287" t="s">
        <v>443</v>
      </c>
      <c r="F216" s="352">
        <v>10000000</v>
      </c>
      <c r="G216" s="352">
        <v>0</v>
      </c>
      <c r="H216" s="352">
        <v>10000000</v>
      </c>
      <c r="I216" s="352">
        <v>0</v>
      </c>
      <c r="J216" s="352">
        <v>0</v>
      </c>
      <c r="K216" s="352">
        <v>0</v>
      </c>
      <c r="L216" s="352">
        <v>0</v>
      </c>
      <c r="M216" s="351">
        <v>10000000</v>
      </c>
    </row>
    <row r="217" spans="1:13" ht="41.1" customHeight="1">
      <c r="A217" s="289" t="s">
        <v>28</v>
      </c>
      <c r="B217" s="288" t="s">
        <v>28</v>
      </c>
      <c r="C217" s="288">
        <v>1</v>
      </c>
      <c r="D217" s="288" t="s">
        <v>28</v>
      </c>
      <c r="E217" s="287" t="s">
        <v>192</v>
      </c>
      <c r="F217" s="352">
        <v>10000000</v>
      </c>
      <c r="G217" s="352">
        <v>0</v>
      </c>
      <c r="H217" s="352">
        <v>10000000</v>
      </c>
      <c r="I217" s="352">
        <v>0</v>
      </c>
      <c r="J217" s="352">
        <v>0</v>
      </c>
      <c r="K217" s="352">
        <v>0</v>
      </c>
      <c r="L217" s="352">
        <v>0</v>
      </c>
      <c r="M217" s="351">
        <v>10000000</v>
      </c>
    </row>
    <row r="218" spans="1:13" ht="41.1" customHeight="1">
      <c r="A218" s="289" t="s">
        <v>28</v>
      </c>
      <c r="B218" s="288" t="s">
        <v>28</v>
      </c>
      <c r="C218" s="288" t="s">
        <v>28</v>
      </c>
      <c r="D218" s="288">
        <v>1</v>
      </c>
      <c r="E218" s="287" t="s">
        <v>191</v>
      </c>
      <c r="F218" s="352">
        <v>10000000</v>
      </c>
      <c r="G218" s="352">
        <v>0</v>
      </c>
      <c r="H218" s="352">
        <v>10000000</v>
      </c>
      <c r="I218" s="352">
        <v>0</v>
      </c>
      <c r="J218" s="352">
        <v>0</v>
      </c>
      <c r="K218" s="352">
        <v>0</v>
      </c>
      <c r="L218" s="352">
        <v>0</v>
      </c>
      <c r="M218" s="351">
        <v>10000000</v>
      </c>
    </row>
    <row r="219" spans="1:13" ht="41.1" customHeight="1">
      <c r="A219" s="289" t="s">
        <v>28</v>
      </c>
      <c r="B219" s="288">
        <v>6</v>
      </c>
      <c r="C219" s="288" t="s">
        <v>28</v>
      </c>
      <c r="D219" s="288" t="s">
        <v>28</v>
      </c>
      <c r="E219" s="287" t="s">
        <v>190</v>
      </c>
      <c r="F219" s="352">
        <v>34700000</v>
      </c>
      <c r="G219" s="352">
        <v>0</v>
      </c>
      <c r="H219" s="352">
        <v>34700000</v>
      </c>
      <c r="I219" s="352">
        <v>0</v>
      </c>
      <c r="J219" s="352">
        <v>0</v>
      </c>
      <c r="K219" s="352">
        <v>0</v>
      </c>
      <c r="L219" s="352">
        <v>0</v>
      </c>
      <c r="M219" s="351">
        <v>34700000</v>
      </c>
    </row>
    <row r="220" spans="1:13" ht="41.1" customHeight="1">
      <c r="A220" s="289" t="s">
        <v>28</v>
      </c>
      <c r="B220" s="288" t="s">
        <v>28</v>
      </c>
      <c r="C220" s="288">
        <v>1</v>
      </c>
      <c r="D220" s="288" t="s">
        <v>28</v>
      </c>
      <c r="E220" s="287" t="s">
        <v>189</v>
      </c>
      <c r="F220" s="352">
        <v>34700000</v>
      </c>
      <c r="G220" s="352">
        <v>0</v>
      </c>
      <c r="H220" s="352">
        <v>34700000</v>
      </c>
      <c r="I220" s="352">
        <v>0</v>
      </c>
      <c r="J220" s="352">
        <v>0</v>
      </c>
      <c r="K220" s="352">
        <v>0</v>
      </c>
      <c r="L220" s="352">
        <v>0</v>
      </c>
      <c r="M220" s="351">
        <v>34700000</v>
      </c>
    </row>
    <row r="221" spans="1:13" ht="41.1" customHeight="1">
      <c r="A221" s="289" t="s">
        <v>28</v>
      </c>
      <c r="B221" s="288" t="s">
        <v>28</v>
      </c>
      <c r="C221" s="288" t="s">
        <v>28</v>
      </c>
      <c r="D221" s="288">
        <v>1</v>
      </c>
      <c r="E221" s="287" t="s">
        <v>188</v>
      </c>
      <c r="F221" s="352">
        <v>34700000</v>
      </c>
      <c r="G221" s="352">
        <v>0</v>
      </c>
      <c r="H221" s="352">
        <v>34700000</v>
      </c>
      <c r="I221" s="352">
        <v>0</v>
      </c>
      <c r="J221" s="352">
        <v>0</v>
      </c>
      <c r="K221" s="352">
        <v>0</v>
      </c>
      <c r="L221" s="352">
        <v>0</v>
      </c>
      <c r="M221" s="351">
        <v>34700000</v>
      </c>
    </row>
    <row r="222" spans="1:13" ht="50.1" customHeight="1">
      <c r="A222" s="289" t="s">
        <v>28</v>
      </c>
      <c r="B222" s="288">
        <v>7</v>
      </c>
      <c r="C222" s="288" t="s">
        <v>28</v>
      </c>
      <c r="D222" s="288" t="s">
        <v>28</v>
      </c>
      <c r="E222" s="287" t="s">
        <v>442</v>
      </c>
      <c r="F222" s="352">
        <v>18670000</v>
      </c>
      <c r="G222" s="352">
        <v>0</v>
      </c>
      <c r="H222" s="352">
        <v>18670000</v>
      </c>
      <c r="I222" s="352">
        <v>0</v>
      </c>
      <c r="J222" s="352">
        <v>0</v>
      </c>
      <c r="K222" s="352">
        <v>0</v>
      </c>
      <c r="L222" s="352">
        <v>0</v>
      </c>
      <c r="M222" s="351">
        <v>18670000</v>
      </c>
    </row>
    <row r="223" spans="1:13" ht="41.1" customHeight="1">
      <c r="A223" s="289" t="s">
        <v>28</v>
      </c>
      <c r="B223" s="288" t="s">
        <v>28</v>
      </c>
      <c r="C223" s="288">
        <v>1</v>
      </c>
      <c r="D223" s="288" t="s">
        <v>28</v>
      </c>
      <c r="E223" s="287" t="s">
        <v>186</v>
      </c>
      <c r="F223" s="352">
        <v>18670000</v>
      </c>
      <c r="G223" s="352">
        <v>0</v>
      </c>
      <c r="H223" s="352">
        <v>18670000</v>
      </c>
      <c r="I223" s="352">
        <v>0</v>
      </c>
      <c r="J223" s="352">
        <v>0</v>
      </c>
      <c r="K223" s="352">
        <v>0</v>
      </c>
      <c r="L223" s="352">
        <v>0</v>
      </c>
      <c r="M223" s="351">
        <v>18670000</v>
      </c>
    </row>
    <row r="224" spans="1:13" ht="41.1" customHeight="1">
      <c r="A224" s="289" t="s">
        <v>28</v>
      </c>
      <c r="B224" s="288" t="s">
        <v>28</v>
      </c>
      <c r="C224" s="288" t="s">
        <v>28</v>
      </c>
      <c r="D224" s="288">
        <v>1</v>
      </c>
      <c r="E224" s="287" t="s">
        <v>185</v>
      </c>
      <c r="F224" s="352">
        <v>18670000</v>
      </c>
      <c r="G224" s="352">
        <v>0</v>
      </c>
      <c r="H224" s="352">
        <v>18670000</v>
      </c>
      <c r="I224" s="352">
        <v>0</v>
      </c>
      <c r="J224" s="352">
        <v>0</v>
      </c>
      <c r="K224" s="352">
        <v>0</v>
      </c>
      <c r="L224" s="352">
        <v>0</v>
      </c>
      <c r="M224" s="351">
        <v>18670000</v>
      </c>
    </row>
    <row r="225" spans="1:13" ht="41.1" customHeight="1">
      <c r="A225" s="289" t="s">
        <v>184</v>
      </c>
      <c r="B225" s="288" t="s">
        <v>28</v>
      </c>
      <c r="C225" s="288" t="s">
        <v>28</v>
      </c>
      <c r="D225" s="288" t="s">
        <v>28</v>
      </c>
      <c r="E225" s="287" t="s">
        <v>183</v>
      </c>
      <c r="F225" s="352">
        <v>6574964000</v>
      </c>
      <c r="G225" s="352">
        <v>0</v>
      </c>
      <c r="H225" s="352">
        <v>6574964000</v>
      </c>
      <c r="I225" s="352">
        <v>729180000</v>
      </c>
      <c r="J225" s="352">
        <v>339003233</v>
      </c>
      <c r="K225" s="352">
        <v>49607376</v>
      </c>
      <c r="L225" s="352">
        <v>340569391</v>
      </c>
      <c r="M225" s="351">
        <v>5845784000</v>
      </c>
    </row>
    <row r="226" spans="1:13" ht="39" customHeight="1">
      <c r="A226" s="292" t="s">
        <v>28</v>
      </c>
      <c r="B226" s="291">
        <v>1</v>
      </c>
      <c r="C226" s="291" t="s">
        <v>28</v>
      </c>
      <c r="D226" s="291" t="s">
        <v>28</v>
      </c>
      <c r="E226" s="290" t="s">
        <v>182</v>
      </c>
      <c r="F226" s="354">
        <v>5673114000</v>
      </c>
      <c r="G226" s="354">
        <v>0</v>
      </c>
      <c r="H226" s="354">
        <v>5673114000</v>
      </c>
      <c r="I226" s="354">
        <v>642000000</v>
      </c>
      <c r="J226" s="354">
        <v>324599624</v>
      </c>
      <c r="K226" s="354">
        <v>44607376</v>
      </c>
      <c r="L226" s="354">
        <v>272793000</v>
      </c>
      <c r="M226" s="353">
        <v>5031114000</v>
      </c>
    </row>
    <row r="227" spans="1:13" ht="42.95" customHeight="1">
      <c r="A227" s="289" t="s">
        <v>28</v>
      </c>
      <c r="B227" s="288" t="s">
        <v>28</v>
      </c>
      <c r="C227" s="288">
        <v>1</v>
      </c>
      <c r="D227" s="288" t="s">
        <v>28</v>
      </c>
      <c r="E227" s="287" t="s">
        <v>181</v>
      </c>
      <c r="F227" s="352">
        <v>2596200000</v>
      </c>
      <c r="G227" s="352">
        <v>0</v>
      </c>
      <c r="H227" s="352">
        <v>2596200000</v>
      </c>
      <c r="I227" s="352">
        <v>357000000</v>
      </c>
      <c r="J227" s="352">
        <v>39599624</v>
      </c>
      <c r="K227" s="352">
        <v>44607376</v>
      </c>
      <c r="L227" s="352">
        <v>272793000</v>
      </c>
      <c r="M227" s="351">
        <v>2239200000</v>
      </c>
    </row>
    <row r="228" spans="1:13" ht="50.1" customHeight="1">
      <c r="A228" s="289" t="s">
        <v>28</v>
      </c>
      <c r="B228" s="288" t="s">
        <v>28</v>
      </c>
      <c r="C228" s="288" t="s">
        <v>28</v>
      </c>
      <c r="D228" s="288">
        <v>1</v>
      </c>
      <c r="E228" s="287" t="s">
        <v>441</v>
      </c>
      <c r="F228" s="352">
        <v>446200000</v>
      </c>
      <c r="G228" s="352">
        <v>0</v>
      </c>
      <c r="H228" s="352">
        <v>446200000</v>
      </c>
      <c r="I228" s="352">
        <v>157000000</v>
      </c>
      <c r="J228" s="352">
        <v>4292624</v>
      </c>
      <c r="K228" s="352">
        <v>44607376</v>
      </c>
      <c r="L228" s="352">
        <v>108100000</v>
      </c>
      <c r="M228" s="351">
        <v>289200000</v>
      </c>
    </row>
    <row r="229" spans="1:13" ht="50.1" customHeight="1">
      <c r="A229" s="289" t="s">
        <v>28</v>
      </c>
      <c r="B229" s="288" t="s">
        <v>28</v>
      </c>
      <c r="C229" s="288" t="s">
        <v>28</v>
      </c>
      <c r="D229" s="288">
        <v>2</v>
      </c>
      <c r="E229" s="287" t="s">
        <v>440</v>
      </c>
      <c r="F229" s="352">
        <v>2150000000</v>
      </c>
      <c r="G229" s="352">
        <v>0</v>
      </c>
      <c r="H229" s="352">
        <v>2150000000</v>
      </c>
      <c r="I229" s="352">
        <v>200000000</v>
      </c>
      <c r="J229" s="352">
        <v>35307000</v>
      </c>
      <c r="K229" s="352">
        <v>0</v>
      </c>
      <c r="L229" s="352">
        <v>164693000</v>
      </c>
      <c r="M229" s="351">
        <v>1950000000</v>
      </c>
    </row>
    <row r="230" spans="1:13" ht="50.1" customHeight="1">
      <c r="A230" s="289" t="s">
        <v>28</v>
      </c>
      <c r="B230" s="288" t="s">
        <v>28</v>
      </c>
      <c r="C230" s="288">
        <v>2</v>
      </c>
      <c r="D230" s="288" t="s">
        <v>28</v>
      </c>
      <c r="E230" s="287" t="s">
        <v>439</v>
      </c>
      <c r="F230" s="352">
        <v>3076914000</v>
      </c>
      <c r="G230" s="352">
        <v>0</v>
      </c>
      <c r="H230" s="352">
        <v>3076914000</v>
      </c>
      <c r="I230" s="352">
        <v>285000000</v>
      </c>
      <c r="J230" s="352">
        <v>285000000</v>
      </c>
      <c r="K230" s="352">
        <v>0</v>
      </c>
      <c r="L230" s="352">
        <v>0</v>
      </c>
      <c r="M230" s="351">
        <v>2791914000</v>
      </c>
    </row>
    <row r="231" spans="1:13" ht="50.1" customHeight="1">
      <c r="A231" s="289" t="s">
        <v>28</v>
      </c>
      <c r="B231" s="288" t="s">
        <v>28</v>
      </c>
      <c r="C231" s="288" t="s">
        <v>28</v>
      </c>
      <c r="D231" s="288">
        <v>1</v>
      </c>
      <c r="E231" s="287" t="s">
        <v>438</v>
      </c>
      <c r="F231" s="352">
        <v>1194114000</v>
      </c>
      <c r="G231" s="352">
        <v>0</v>
      </c>
      <c r="H231" s="352">
        <v>1194114000</v>
      </c>
      <c r="I231" s="352">
        <v>55000000</v>
      </c>
      <c r="J231" s="352">
        <v>55000000</v>
      </c>
      <c r="K231" s="352">
        <v>0</v>
      </c>
      <c r="L231" s="352">
        <v>0</v>
      </c>
      <c r="M231" s="351">
        <v>1139114000</v>
      </c>
    </row>
    <row r="232" spans="1:13" ht="50.1" customHeight="1">
      <c r="A232" s="289" t="s">
        <v>28</v>
      </c>
      <c r="B232" s="288" t="s">
        <v>28</v>
      </c>
      <c r="C232" s="288" t="s">
        <v>28</v>
      </c>
      <c r="D232" s="288">
        <v>2</v>
      </c>
      <c r="E232" s="287" t="s">
        <v>437</v>
      </c>
      <c r="F232" s="352">
        <v>62800000</v>
      </c>
      <c r="G232" s="352">
        <v>0</v>
      </c>
      <c r="H232" s="352">
        <v>62800000</v>
      </c>
      <c r="I232" s="352">
        <v>0</v>
      </c>
      <c r="J232" s="352">
        <v>0</v>
      </c>
      <c r="K232" s="352">
        <v>0</v>
      </c>
      <c r="L232" s="352">
        <v>0</v>
      </c>
      <c r="M232" s="351">
        <v>62800000</v>
      </c>
    </row>
    <row r="233" spans="1:13" ht="42.95" customHeight="1">
      <c r="A233" s="289" t="s">
        <v>28</v>
      </c>
      <c r="B233" s="288" t="s">
        <v>28</v>
      </c>
      <c r="C233" s="288" t="s">
        <v>28</v>
      </c>
      <c r="D233" s="288">
        <v>3</v>
      </c>
      <c r="E233" s="287" t="s">
        <v>436</v>
      </c>
      <c r="F233" s="352">
        <v>650000000</v>
      </c>
      <c r="G233" s="352">
        <v>0</v>
      </c>
      <c r="H233" s="352">
        <v>650000000</v>
      </c>
      <c r="I233" s="352">
        <v>150000000</v>
      </c>
      <c r="J233" s="352">
        <v>150000000</v>
      </c>
      <c r="K233" s="352">
        <v>0</v>
      </c>
      <c r="L233" s="352">
        <v>0</v>
      </c>
      <c r="M233" s="351">
        <v>500000000</v>
      </c>
    </row>
    <row r="234" spans="1:13" ht="50.1" customHeight="1">
      <c r="A234" s="289" t="s">
        <v>28</v>
      </c>
      <c r="B234" s="288" t="s">
        <v>28</v>
      </c>
      <c r="C234" s="288" t="s">
        <v>28</v>
      </c>
      <c r="D234" s="288">
        <v>4</v>
      </c>
      <c r="E234" s="287" t="s">
        <v>435</v>
      </c>
      <c r="F234" s="352">
        <v>270000000</v>
      </c>
      <c r="G234" s="352">
        <v>0</v>
      </c>
      <c r="H234" s="352">
        <v>270000000</v>
      </c>
      <c r="I234" s="352">
        <v>70000000</v>
      </c>
      <c r="J234" s="352">
        <v>70000000</v>
      </c>
      <c r="K234" s="352">
        <v>0</v>
      </c>
      <c r="L234" s="352">
        <v>0</v>
      </c>
      <c r="M234" s="351">
        <v>200000000</v>
      </c>
    </row>
    <row r="235" spans="1:13" ht="50.1" customHeight="1">
      <c r="A235" s="289" t="s">
        <v>28</v>
      </c>
      <c r="B235" s="288" t="s">
        <v>28</v>
      </c>
      <c r="C235" s="288" t="s">
        <v>28</v>
      </c>
      <c r="D235" s="288">
        <v>5</v>
      </c>
      <c r="E235" s="287" t="s">
        <v>434</v>
      </c>
      <c r="F235" s="352">
        <v>400000000</v>
      </c>
      <c r="G235" s="352">
        <v>0</v>
      </c>
      <c r="H235" s="352">
        <v>400000000</v>
      </c>
      <c r="I235" s="352">
        <v>10000000</v>
      </c>
      <c r="J235" s="352">
        <v>10000000</v>
      </c>
      <c r="K235" s="352">
        <v>0</v>
      </c>
      <c r="L235" s="352">
        <v>0</v>
      </c>
      <c r="M235" s="351">
        <v>390000000</v>
      </c>
    </row>
    <row r="236" spans="1:13" ht="42.95" customHeight="1">
      <c r="A236" s="289" t="s">
        <v>28</v>
      </c>
      <c r="B236" s="288" t="s">
        <v>28</v>
      </c>
      <c r="C236" s="288" t="s">
        <v>28</v>
      </c>
      <c r="D236" s="288">
        <v>6</v>
      </c>
      <c r="E236" s="287" t="s">
        <v>172</v>
      </c>
      <c r="F236" s="352">
        <v>500000000</v>
      </c>
      <c r="G236" s="352">
        <v>0</v>
      </c>
      <c r="H236" s="352">
        <v>500000000</v>
      </c>
      <c r="I236" s="352">
        <v>0</v>
      </c>
      <c r="J236" s="352">
        <v>0</v>
      </c>
      <c r="K236" s="352">
        <v>0</v>
      </c>
      <c r="L236" s="352">
        <v>0</v>
      </c>
      <c r="M236" s="351">
        <v>500000000</v>
      </c>
    </row>
    <row r="237" spans="1:13" ht="50.1" customHeight="1">
      <c r="A237" s="289" t="s">
        <v>28</v>
      </c>
      <c r="B237" s="288">
        <v>2</v>
      </c>
      <c r="C237" s="288" t="s">
        <v>28</v>
      </c>
      <c r="D237" s="288" t="s">
        <v>28</v>
      </c>
      <c r="E237" s="287" t="s">
        <v>433</v>
      </c>
      <c r="F237" s="352">
        <v>478000000</v>
      </c>
      <c r="G237" s="352">
        <v>0</v>
      </c>
      <c r="H237" s="352">
        <v>478000000</v>
      </c>
      <c r="I237" s="352">
        <v>41900000</v>
      </c>
      <c r="J237" s="352">
        <v>13647999</v>
      </c>
      <c r="K237" s="352">
        <v>5000000</v>
      </c>
      <c r="L237" s="352">
        <v>23252001</v>
      </c>
      <c r="M237" s="351">
        <v>436100000</v>
      </c>
    </row>
    <row r="238" spans="1:13" ht="42.95" customHeight="1">
      <c r="A238" s="289" t="s">
        <v>28</v>
      </c>
      <c r="B238" s="288" t="s">
        <v>28</v>
      </c>
      <c r="C238" s="288">
        <v>1</v>
      </c>
      <c r="D238" s="288" t="s">
        <v>28</v>
      </c>
      <c r="E238" s="287" t="s">
        <v>170</v>
      </c>
      <c r="F238" s="352">
        <v>478000000</v>
      </c>
      <c r="G238" s="352">
        <v>0</v>
      </c>
      <c r="H238" s="352">
        <v>478000000</v>
      </c>
      <c r="I238" s="352">
        <v>41900000</v>
      </c>
      <c r="J238" s="352">
        <v>13647999</v>
      </c>
      <c r="K238" s="352">
        <v>5000000</v>
      </c>
      <c r="L238" s="352">
        <v>23252001</v>
      </c>
      <c r="M238" s="351">
        <v>436100000</v>
      </c>
    </row>
    <row r="239" spans="1:13" ht="50.1" customHeight="1">
      <c r="A239" s="289" t="s">
        <v>28</v>
      </c>
      <c r="B239" s="288" t="s">
        <v>28</v>
      </c>
      <c r="C239" s="288" t="s">
        <v>28</v>
      </c>
      <c r="D239" s="288">
        <v>1</v>
      </c>
      <c r="E239" s="287" t="s">
        <v>432</v>
      </c>
      <c r="F239" s="352">
        <v>478000000</v>
      </c>
      <c r="G239" s="352">
        <v>0</v>
      </c>
      <c r="H239" s="352">
        <v>478000000</v>
      </c>
      <c r="I239" s="352">
        <v>41900000</v>
      </c>
      <c r="J239" s="352">
        <v>13647999</v>
      </c>
      <c r="K239" s="352">
        <v>5000000</v>
      </c>
      <c r="L239" s="352">
        <v>23252001</v>
      </c>
      <c r="M239" s="351">
        <v>436100000</v>
      </c>
    </row>
    <row r="240" spans="1:13" ht="50.1" customHeight="1">
      <c r="A240" s="292" t="s">
        <v>28</v>
      </c>
      <c r="B240" s="291">
        <v>3</v>
      </c>
      <c r="C240" s="291" t="s">
        <v>28</v>
      </c>
      <c r="D240" s="291" t="s">
        <v>28</v>
      </c>
      <c r="E240" s="290" t="s">
        <v>431</v>
      </c>
      <c r="F240" s="354">
        <v>423850000</v>
      </c>
      <c r="G240" s="354">
        <v>0</v>
      </c>
      <c r="H240" s="354">
        <v>423850000</v>
      </c>
      <c r="I240" s="354">
        <v>45280000</v>
      </c>
      <c r="J240" s="354">
        <v>755610</v>
      </c>
      <c r="K240" s="354">
        <v>0</v>
      </c>
      <c r="L240" s="354">
        <v>44524390</v>
      </c>
      <c r="M240" s="353">
        <v>378570000</v>
      </c>
    </row>
    <row r="241" spans="1:13" ht="42" customHeight="1">
      <c r="A241" s="289" t="s">
        <v>28</v>
      </c>
      <c r="B241" s="288" t="s">
        <v>28</v>
      </c>
      <c r="C241" s="288">
        <v>1</v>
      </c>
      <c r="D241" s="288" t="s">
        <v>28</v>
      </c>
      <c r="E241" s="287" t="s">
        <v>167</v>
      </c>
      <c r="F241" s="352">
        <v>423850000</v>
      </c>
      <c r="G241" s="352">
        <v>0</v>
      </c>
      <c r="H241" s="352">
        <v>423850000</v>
      </c>
      <c r="I241" s="352">
        <v>45280000</v>
      </c>
      <c r="J241" s="352">
        <v>755610</v>
      </c>
      <c r="K241" s="352">
        <v>0</v>
      </c>
      <c r="L241" s="352">
        <v>44524390</v>
      </c>
      <c r="M241" s="351">
        <v>378570000</v>
      </c>
    </row>
    <row r="242" spans="1:13" ht="50.1" customHeight="1">
      <c r="A242" s="289" t="s">
        <v>28</v>
      </c>
      <c r="B242" s="288" t="s">
        <v>28</v>
      </c>
      <c r="C242" s="288" t="s">
        <v>28</v>
      </c>
      <c r="D242" s="288">
        <v>1</v>
      </c>
      <c r="E242" s="287" t="s">
        <v>430</v>
      </c>
      <c r="F242" s="352">
        <v>423850000</v>
      </c>
      <c r="G242" s="352">
        <v>0</v>
      </c>
      <c r="H242" s="352">
        <v>423850000</v>
      </c>
      <c r="I242" s="352">
        <v>45280000</v>
      </c>
      <c r="J242" s="352">
        <v>755610</v>
      </c>
      <c r="K242" s="352">
        <v>0</v>
      </c>
      <c r="L242" s="352">
        <v>44524390</v>
      </c>
      <c r="M242" s="351">
        <v>378570000</v>
      </c>
    </row>
    <row r="243" spans="1:13" ht="42" customHeight="1">
      <c r="A243" s="289" t="s">
        <v>165</v>
      </c>
      <c r="B243" s="288" t="s">
        <v>28</v>
      </c>
      <c r="C243" s="288" t="s">
        <v>28</v>
      </c>
      <c r="D243" s="288" t="s">
        <v>28</v>
      </c>
      <c r="E243" s="287" t="s">
        <v>429</v>
      </c>
      <c r="F243" s="352">
        <v>15270000</v>
      </c>
      <c r="G243" s="352">
        <v>0</v>
      </c>
      <c r="H243" s="352">
        <v>15270000</v>
      </c>
      <c r="I243" s="352">
        <v>0</v>
      </c>
      <c r="J243" s="352">
        <v>0</v>
      </c>
      <c r="K243" s="352">
        <v>0</v>
      </c>
      <c r="L243" s="352">
        <v>0</v>
      </c>
      <c r="M243" s="351">
        <v>15270000</v>
      </c>
    </row>
    <row r="244" spans="1:13" ht="42" customHeight="1">
      <c r="A244" s="289" t="s">
        <v>28</v>
      </c>
      <c r="B244" s="288">
        <v>1</v>
      </c>
      <c r="C244" s="288" t="s">
        <v>28</v>
      </c>
      <c r="D244" s="288" t="s">
        <v>28</v>
      </c>
      <c r="E244" s="287" t="s">
        <v>428</v>
      </c>
      <c r="F244" s="352">
        <v>15270000</v>
      </c>
      <c r="G244" s="352">
        <v>0</v>
      </c>
      <c r="H244" s="352">
        <v>15270000</v>
      </c>
      <c r="I244" s="352">
        <v>0</v>
      </c>
      <c r="J244" s="352">
        <v>0</v>
      </c>
      <c r="K244" s="352">
        <v>0</v>
      </c>
      <c r="L244" s="352">
        <v>0</v>
      </c>
      <c r="M244" s="351">
        <v>15270000</v>
      </c>
    </row>
    <row r="245" spans="1:13" ht="42" customHeight="1">
      <c r="A245" s="289" t="s">
        <v>28</v>
      </c>
      <c r="B245" s="288" t="s">
        <v>28</v>
      </c>
      <c r="C245" s="288">
        <v>1</v>
      </c>
      <c r="D245" s="288" t="s">
        <v>28</v>
      </c>
      <c r="E245" s="287" t="s">
        <v>162</v>
      </c>
      <c r="F245" s="352">
        <v>15270000</v>
      </c>
      <c r="G245" s="352">
        <v>0</v>
      </c>
      <c r="H245" s="352">
        <v>15270000</v>
      </c>
      <c r="I245" s="352">
        <v>0</v>
      </c>
      <c r="J245" s="352">
        <v>0</v>
      </c>
      <c r="K245" s="352">
        <v>0</v>
      </c>
      <c r="L245" s="352">
        <v>0</v>
      </c>
      <c r="M245" s="351">
        <v>15270000</v>
      </c>
    </row>
    <row r="246" spans="1:13" ht="42" customHeight="1">
      <c r="A246" s="289" t="s">
        <v>28</v>
      </c>
      <c r="B246" s="288" t="s">
        <v>28</v>
      </c>
      <c r="C246" s="288" t="s">
        <v>28</v>
      </c>
      <c r="D246" s="288">
        <v>1</v>
      </c>
      <c r="E246" s="287" t="s">
        <v>427</v>
      </c>
      <c r="F246" s="352">
        <v>15270000</v>
      </c>
      <c r="G246" s="352">
        <v>0</v>
      </c>
      <c r="H246" s="352">
        <v>15270000</v>
      </c>
      <c r="I246" s="352">
        <v>0</v>
      </c>
      <c r="J246" s="352">
        <v>0</v>
      </c>
      <c r="K246" s="352">
        <v>0</v>
      </c>
      <c r="L246" s="352">
        <v>0</v>
      </c>
      <c r="M246" s="351">
        <v>15270000</v>
      </c>
    </row>
    <row r="247" spans="1:13" ht="42" customHeight="1">
      <c r="A247" s="350"/>
      <c r="B247" s="349"/>
      <c r="C247" s="349"/>
      <c r="D247" s="349"/>
      <c r="E247" s="287"/>
      <c r="F247" s="352"/>
      <c r="G247" s="352"/>
      <c r="H247" s="352"/>
      <c r="I247" s="352"/>
      <c r="J247" s="352"/>
      <c r="K247" s="352"/>
      <c r="L247" s="352"/>
      <c r="M247" s="351"/>
    </row>
    <row r="248" spans="1:13" ht="42" customHeight="1">
      <c r="A248" s="350"/>
      <c r="B248" s="349"/>
      <c r="C248" s="349"/>
      <c r="D248" s="349"/>
      <c r="E248" s="287"/>
      <c r="F248" s="348"/>
      <c r="G248" s="348"/>
      <c r="H248" s="348"/>
      <c r="I248" s="348"/>
      <c r="J248" s="348"/>
      <c r="K248" s="348"/>
      <c r="L248" s="348"/>
      <c r="M248" s="347"/>
    </row>
    <row r="249" spans="1:13" ht="42" customHeight="1">
      <c r="A249" s="350"/>
      <c r="B249" s="349"/>
      <c r="C249" s="349"/>
      <c r="D249" s="349"/>
      <c r="E249" s="287"/>
      <c r="F249" s="348"/>
      <c r="G249" s="348"/>
      <c r="H249" s="348"/>
      <c r="I249" s="348"/>
      <c r="J249" s="348"/>
      <c r="K249" s="348"/>
      <c r="L249" s="348"/>
      <c r="M249" s="347"/>
    </row>
    <row r="250" spans="1:13" ht="42" customHeight="1">
      <c r="A250" s="350"/>
      <c r="B250" s="349"/>
      <c r="C250" s="349"/>
      <c r="D250" s="349"/>
      <c r="E250" s="287"/>
      <c r="F250" s="348"/>
      <c r="G250" s="348"/>
      <c r="H250" s="348"/>
      <c r="I250" s="348"/>
      <c r="J250" s="348"/>
      <c r="K250" s="348"/>
      <c r="L250" s="348"/>
      <c r="M250" s="347"/>
    </row>
    <row r="251" spans="1:13" ht="42" customHeight="1">
      <c r="A251" s="350"/>
      <c r="B251" s="349"/>
      <c r="C251" s="349"/>
      <c r="D251" s="349"/>
      <c r="E251" s="287"/>
      <c r="F251" s="348"/>
      <c r="G251" s="348"/>
      <c r="H251" s="348"/>
      <c r="I251" s="348"/>
      <c r="J251" s="348"/>
      <c r="K251" s="348"/>
      <c r="L251" s="348"/>
      <c r="M251" s="347"/>
    </row>
    <row r="252" spans="1:13" ht="42" customHeight="1">
      <c r="A252" s="350"/>
      <c r="B252" s="349"/>
      <c r="C252" s="349"/>
      <c r="D252" s="349"/>
      <c r="E252" s="287"/>
      <c r="F252" s="348"/>
      <c r="G252" s="348"/>
      <c r="H252" s="348"/>
      <c r="I252" s="348"/>
      <c r="J252" s="348"/>
      <c r="K252" s="348"/>
      <c r="L252" s="348"/>
      <c r="M252" s="347"/>
    </row>
    <row r="253" spans="1:13" ht="42" customHeight="1">
      <c r="A253" s="350"/>
      <c r="B253" s="349"/>
      <c r="C253" s="349"/>
      <c r="D253" s="349"/>
      <c r="E253" s="287"/>
      <c r="F253" s="348"/>
      <c r="G253" s="348"/>
      <c r="H253" s="348"/>
      <c r="I253" s="348"/>
      <c r="J253" s="348"/>
      <c r="K253" s="348"/>
      <c r="L253" s="348"/>
      <c r="M253" s="347"/>
    </row>
    <row r="254" spans="1:13" ht="42" customHeight="1">
      <c r="A254" s="350"/>
      <c r="B254" s="349"/>
      <c r="C254" s="349"/>
      <c r="D254" s="349"/>
      <c r="E254" s="287"/>
      <c r="F254" s="348"/>
      <c r="G254" s="348"/>
      <c r="H254" s="348"/>
      <c r="I254" s="348"/>
      <c r="J254" s="348"/>
      <c r="K254" s="348"/>
      <c r="L254" s="348"/>
      <c r="M254" s="347"/>
    </row>
    <row r="255" spans="1:13" ht="42" customHeight="1">
      <c r="A255" s="350"/>
      <c r="B255" s="349"/>
      <c r="C255" s="349"/>
      <c r="D255" s="349"/>
      <c r="E255" s="287"/>
      <c r="F255" s="348"/>
      <c r="G255" s="348"/>
      <c r="H255" s="348"/>
      <c r="I255" s="348"/>
      <c r="J255" s="348"/>
      <c r="K255" s="348"/>
      <c r="L255" s="348"/>
      <c r="M255" s="347"/>
    </row>
    <row r="256" spans="1:13" ht="38.1" customHeight="1">
      <c r="A256" s="346"/>
      <c r="B256" s="345"/>
      <c r="C256" s="345"/>
      <c r="D256" s="345"/>
      <c r="E256" s="290"/>
      <c r="F256" s="344"/>
      <c r="G256" s="344"/>
      <c r="H256" s="344"/>
      <c r="I256" s="344"/>
      <c r="J256" s="344"/>
      <c r="K256" s="344"/>
      <c r="L256" s="344"/>
      <c r="M256" s="343"/>
    </row>
  </sheetData>
  <mergeCells count="12">
    <mergeCell ref="L3:M3"/>
    <mergeCell ref="F4:H4"/>
    <mergeCell ref="L4:L5"/>
    <mergeCell ref="M4:M5"/>
    <mergeCell ref="I1:K1"/>
    <mergeCell ref="A3:D3"/>
    <mergeCell ref="A4:E4"/>
    <mergeCell ref="G2:H2"/>
    <mergeCell ref="F1:H1"/>
    <mergeCell ref="I4:I5"/>
    <mergeCell ref="J4:J5"/>
    <mergeCell ref="K4:K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94" firstPageNumber="2" pageOrder="overThenDown" orientation="landscape" useFirstPageNumber="1" r:id="rId1"/>
  <headerFooter>
    <oddFooter>&amp;C&amp;"標楷體,標準"&amp;10&amp;P&amp;L&amp;R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已命名的範圍</vt:lpstr>
      </vt:variant>
      <vt:variant>
        <vt:i4>14</vt:i4>
      </vt:variant>
    </vt:vector>
  </HeadingPairs>
  <TitlesOfParts>
    <vt:vector size="23" baseType="lpstr">
      <vt:lpstr>平衡表</vt:lpstr>
      <vt:lpstr>資本資產表</vt:lpstr>
      <vt:lpstr>長期投資-特別預算</vt:lpstr>
      <vt:lpstr>融資本年度</vt:lpstr>
      <vt:lpstr>融資累計表 </vt:lpstr>
      <vt:lpstr>歲入本年度</vt:lpstr>
      <vt:lpstr>歲入累計表</vt:lpstr>
      <vt:lpstr>歲出本年度</vt:lpstr>
      <vt:lpstr>歲出累計表</vt:lpstr>
      <vt:lpstr>平衡表!Print_Area</vt:lpstr>
      <vt:lpstr>'長期投資-特別預算'!Print_Area</vt:lpstr>
      <vt:lpstr>歲入本年度!Print_Area</vt:lpstr>
      <vt:lpstr>歲入累計表!Print_Area</vt:lpstr>
      <vt:lpstr>歲出本年度!Print_Area</vt:lpstr>
      <vt:lpstr>歲出累計表!Print_Area</vt:lpstr>
      <vt:lpstr>資本資產表!Print_Area</vt:lpstr>
      <vt:lpstr>融資本年度!Print_Area</vt:lpstr>
      <vt:lpstr>'融資累計表 '!Print_Area</vt:lpstr>
      <vt:lpstr>平衡表!Print_Titles</vt:lpstr>
      <vt:lpstr>'長期投資-特別預算'!Print_Titles</vt:lpstr>
      <vt:lpstr>歲出本年度!Print_Titles</vt:lpstr>
      <vt:lpstr>歲出累計表!Print_Titles</vt:lpstr>
      <vt:lpstr>資本資產表!Print_Titles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會計決算處公務會計科吳佳倫</dc:creator>
  <cp:lastModifiedBy>陳小玨</cp:lastModifiedBy>
  <dcterms:created xsi:type="dcterms:W3CDTF">2018-04-18T09:21:26Z</dcterms:created>
  <dcterms:modified xsi:type="dcterms:W3CDTF">2018-04-21T02:13:52Z</dcterms:modified>
</cp:coreProperties>
</file>