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" sheetId="1" r:id="rId1"/>
  </sheets>
  <definedNames>
    <definedName name="_xlnm.Print_Area" localSheetId="0">'收支簡明表'!$A$1:$D$25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<sst xmlns="http://schemas.openxmlformats.org/spreadsheetml/2006/main" count="16" uniqueCount="16">
  <si>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中央政府總決算</t>
  </si>
  <si>
    <t>收支簡明比較分析表</t>
  </si>
  <si>
    <t>單位：新臺幣元</t>
  </si>
  <si>
    <t>一、收入合計</t>
  </si>
  <si>
    <t>二、支出合計</t>
  </si>
  <si>
    <t xml:space="preserve">       </t>
  </si>
  <si>
    <t>項                  目</t>
  </si>
  <si>
    <t>預      算     數</t>
  </si>
  <si>
    <t>決      算      數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</si>
  <si>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</si>
  <si>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</si>
  <si>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</si>
  <si>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歲出</t>
    </r>
  </si>
  <si>
    <r>
      <t xml:space="preserve"> 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債務之償還</t>
    </r>
  </si>
  <si>
    <t xml:space="preserve">        中華民國107年度</t>
  </si>
  <si>
    <t>三、收支賸餘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</si>
</sst>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</numFmts>
  <fonts count="7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8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sz val="9.5"/>
      <color indexed="8"/>
      <name val="Arial"/>
      <family val="2"/>
    </font>
    <font>
      <sz val="9.5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single"/>
      <sz val="12"/>
      <color theme="1"/>
      <name val="標楷體"/>
      <family val="4"/>
    </font>
    <font>
      <sz val="18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sz val="14"/>
      <color theme="1"/>
      <name val="Arial"/>
      <family val="2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5" fillId="0" borderId="0" xfId="0" applyFont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55" fillId="0" borderId="0" xfId="0" applyFont="1" applyAlignment="1">
      <alignment/>
    </xf>
    <xf numFmtId="0" fontId="57" fillId="0" borderId="0" xfId="0" applyFont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59" fillId="0" borderId="10" xfId="0" applyFont="1" applyBorder="1" applyAlignment="1">
      <alignment horizontal="centerContinuous"/>
    </xf>
    <xf numFmtId="0" fontId="59" fillId="0" borderId="10" xfId="0" applyFont="1" applyBorder="1" applyAlignment="1">
      <alignment horizontal="right"/>
    </xf>
    <xf numFmtId="0" fontId="59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11" xfId="0" applyFont="1" applyBorder="1" applyAlignment="1">
      <alignment/>
    </xf>
    <xf numFmtId="183" fontId="63" fillId="0" borderId="11" xfId="0" applyNumberFormat="1" applyFont="1" applyBorder="1" applyAlignment="1">
      <alignment horizontal="right"/>
    </xf>
    <xf numFmtId="189" fontId="63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left"/>
    </xf>
    <xf numFmtId="183" fontId="65" fillId="0" borderId="11" xfId="0" applyNumberFormat="1" applyFont="1" applyBorder="1" applyAlignment="1">
      <alignment horizontal="right"/>
    </xf>
    <xf numFmtId="189" fontId="65" fillId="0" borderId="0" xfId="0" applyNumberFormat="1" applyFont="1" applyBorder="1" applyAlignment="1">
      <alignment horizontal="right"/>
    </xf>
    <xf numFmtId="0" fontId="66" fillId="0" borderId="0" xfId="0" applyFont="1" applyAlignment="1">
      <alignment/>
    </xf>
    <xf numFmtId="192" fontId="65" fillId="0" borderId="13" xfId="0" applyNumberFormat="1" applyFont="1" applyBorder="1" applyAlignment="1">
      <alignment horizontal="right"/>
    </xf>
    <xf numFmtId="0" fontId="67" fillId="0" borderId="11" xfId="0" applyFont="1" applyBorder="1" applyAlignment="1">
      <alignment/>
    </xf>
    <xf numFmtId="183" fontId="65" fillId="0" borderId="0" xfId="0" applyNumberFormat="1" applyFont="1" applyBorder="1" applyAlignment="1">
      <alignment horizontal="right"/>
    </xf>
    <xf numFmtId="0" fontId="64" fillId="0" borderId="11" xfId="0" applyFont="1" applyBorder="1" applyAlignment="1">
      <alignment/>
    </xf>
    <xf numFmtId="193" fontId="64" fillId="0" borderId="0" xfId="0" applyNumberFormat="1" applyFont="1" applyAlignment="1">
      <alignment/>
    </xf>
    <xf numFmtId="0" fontId="67" fillId="0" borderId="12" xfId="0" applyFont="1" applyBorder="1" applyAlignment="1" quotePrefix="1">
      <alignment horizontal="left" vertical="top"/>
    </xf>
    <xf numFmtId="183" fontId="63" fillId="0" borderId="12" xfId="0" applyNumberFormat="1" applyFont="1" applyBorder="1" applyAlignment="1">
      <alignment horizontal="right" vertical="top"/>
    </xf>
    <xf numFmtId="183" fontId="63" fillId="0" borderId="10" xfId="0" applyNumberFormat="1" applyFont="1" applyBorder="1" applyAlignment="1">
      <alignment horizontal="right" vertical="top"/>
    </xf>
    <xf numFmtId="0" fontId="64" fillId="0" borderId="0" xfId="0" applyFont="1" applyAlignment="1">
      <alignment vertical="top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0" fillId="0" borderId="0" xfId="0" applyFont="1" applyAlignment="1">
      <alignment horizontal="centerContinuous" vertical="top"/>
    </xf>
    <xf numFmtId="0" fontId="71" fillId="0" borderId="0" xfId="0" applyFont="1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192" fontId="65" fillId="0" borderId="14" xfId="0" applyNumberFormat="1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SheetLayoutView="142" zoomScalePageLayoutView="0" workbookViewId="0" topLeftCell="A1">
      <selection activeCell="B9" sqref="B9"/>
    </sheetView>
  </sheetViews>
  <sheetFormatPr defaultColWidth="8.875" defaultRowHeight="16.5"/>
  <cols>
    <col min="1" max="1" width="26.50390625" style="13" customWidth="1"/>
    <col min="2" max="2" width="20.625" style="13" customWidth="1"/>
    <col min="3" max="3" width="20.75390625" style="13" customWidth="1"/>
    <col min="4" max="4" width="18.625" style="34" customWidth="1"/>
    <col min="5" max="16384" width="8.875" style="13" customWidth="1"/>
  </cols>
  <sheetData>
    <row r="1" spans="1:4" s="3" customFormat="1" ht="24.75" customHeight="1">
      <c r="A1" s="35" t="s">
        <v>0</v>
      </c>
      <c r="B1" s="1"/>
      <c r="C1" s="1"/>
      <c r="D1" s="2"/>
    </row>
    <row r="2" spans="1:4" s="3" customFormat="1" ht="19.5" customHeight="1">
      <c r="A2" s="36" t="s">
        <v>1</v>
      </c>
      <c r="B2" s="4"/>
      <c r="C2" s="4"/>
      <c r="D2" s="5"/>
    </row>
    <row r="3" spans="1:4" s="8" customFormat="1" ht="18" customHeight="1">
      <c r="A3" s="37"/>
      <c r="B3" s="38" t="s">
        <v>14</v>
      </c>
      <c r="C3" s="6"/>
      <c r="D3" s="7" t="s">
        <v>2</v>
      </c>
    </row>
    <row r="4" spans="1:4" s="3" customFormat="1" ht="19.5" customHeight="1">
      <c r="A4" s="9"/>
      <c r="B4" s="9"/>
      <c r="C4" s="9"/>
      <c r="D4" s="10"/>
    </row>
    <row r="5" spans="1:4" s="3" customFormat="1" ht="19.5" customHeight="1">
      <c r="A5" s="9" t="s">
        <v>6</v>
      </c>
      <c r="B5" s="9" t="s">
        <v>7</v>
      </c>
      <c r="C5" s="9" t="s">
        <v>8</v>
      </c>
      <c r="D5" s="10" t="s">
        <v>9</v>
      </c>
    </row>
    <row r="6" spans="1:4" ht="16.5">
      <c r="A6" s="11"/>
      <c r="B6" s="11"/>
      <c r="C6" s="11"/>
      <c r="D6" s="12"/>
    </row>
    <row r="7" spans="1:4" s="17" customFormat="1" ht="33" customHeight="1">
      <c r="A7" s="14" t="s">
        <v>3</v>
      </c>
      <c r="B7" s="15">
        <f>SUM(B8:B9)</f>
        <v>2046062309000</v>
      </c>
      <c r="C7" s="15">
        <f>SUM(C8:C9)</f>
        <v>2017735639124.6697</v>
      </c>
      <c r="D7" s="16">
        <f aca="true" t="shared" si="0" ref="D7:D14">C7-B7</f>
        <v>-28326669875.330322</v>
      </c>
    </row>
    <row r="8" spans="1:6" s="17" customFormat="1" ht="33" customHeight="1">
      <c r="A8" s="18" t="s">
        <v>10</v>
      </c>
      <c r="B8" s="19">
        <v>1919376256000</v>
      </c>
      <c r="C8" s="19">
        <v>2017735639124.6697</v>
      </c>
      <c r="D8" s="20">
        <f t="shared" si="0"/>
        <v>98359383124.66968</v>
      </c>
      <c r="F8" s="21"/>
    </row>
    <row r="9" spans="1:4" s="17" customFormat="1" ht="33" customHeight="1">
      <c r="A9" s="18" t="s">
        <v>11</v>
      </c>
      <c r="B9" s="19">
        <v>126686053000</v>
      </c>
      <c r="C9" s="39">
        <v>0</v>
      </c>
      <c r="D9" s="20">
        <f t="shared" si="0"/>
        <v>-126686053000</v>
      </c>
    </row>
    <row r="10" spans="1:4" s="17" customFormat="1" ht="33" customHeight="1">
      <c r="A10" s="14" t="s">
        <v>4</v>
      </c>
      <c r="B10" s="15">
        <f>B11+B12</f>
        <v>2046062309000</v>
      </c>
      <c r="C10" s="15">
        <f>C11+C12</f>
        <v>1988911907638</v>
      </c>
      <c r="D10" s="16">
        <f t="shared" si="0"/>
        <v>-57150401362</v>
      </c>
    </row>
    <row r="11" spans="1:4" s="17" customFormat="1" ht="36" customHeight="1">
      <c r="A11" s="18" t="s">
        <v>12</v>
      </c>
      <c r="B11" s="19">
        <v>1966862309000</v>
      </c>
      <c r="C11" s="19">
        <v>1909711907638</v>
      </c>
      <c r="D11" s="20">
        <f t="shared" si="0"/>
        <v>-57150401362</v>
      </c>
    </row>
    <row r="12" spans="1:4" s="17" customFormat="1" ht="36" customHeight="1">
      <c r="A12" s="18" t="s">
        <v>13</v>
      </c>
      <c r="B12" s="19">
        <v>79200000000</v>
      </c>
      <c r="C12" s="19">
        <v>79200000000</v>
      </c>
      <c r="D12" s="22">
        <f t="shared" si="0"/>
        <v>0</v>
      </c>
    </row>
    <row r="13" spans="1:4" s="17" customFormat="1" ht="6.75" customHeight="1">
      <c r="A13" s="23"/>
      <c r="B13" s="15"/>
      <c r="C13" s="15"/>
      <c r="D13" s="24"/>
    </row>
    <row r="14" spans="1:4" s="17" customFormat="1" ht="33" customHeight="1">
      <c r="A14" s="14" t="s">
        <v>15</v>
      </c>
      <c r="B14" s="39">
        <f>B7-B10</f>
        <v>0</v>
      </c>
      <c r="C14" s="19">
        <f>C7-C10</f>
        <v>28823731486.669678</v>
      </c>
      <c r="D14" s="20">
        <f t="shared" si="0"/>
        <v>28823731486.669678</v>
      </c>
    </row>
    <row r="15" spans="1:4" s="17" customFormat="1" ht="33" customHeight="1">
      <c r="A15" s="25"/>
      <c r="B15" s="19"/>
      <c r="C15" s="19"/>
      <c r="D15" s="20"/>
    </row>
    <row r="16" spans="1:13" s="17" customFormat="1" ht="33" customHeight="1">
      <c r="A16" s="25"/>
      <c r="B16" s="19"/>
      <c r="C16" s="19"/>
      <c r="D16" s="20"/>
      <c r="M16" s="26"/>
    </row>
    <row r="17" spans="1:4" s="17" customFormat="1" ht="33" customHeight="1">
      <c r="A17" s="25"/>
      <c r="B17" s="19"/>
      <c r="C17" s="19"/>
      <c r="D17" s="20"/>
    </row>
    <row r="18" spans="1:4" s="17" customFormat="1" ht="33" customHeight="1">
      <c r="A18" s="25"/>
      <c r="B18" s="19"/>
      <c r="C18" s="19"/>
      <c r="D18" s="20"/>
    </row>
    <row r="19" spans="1:4" s="17" customFormat="1" ht="65.25" customHeight="1">
      <c r="A19" s="25"/>
      <c r="B19" s="19"/>
      <c r="C19" s="19"/>
      <c r="D19" s="20"/>
    </row>
    <row r="20" spans="1:4" s="17" customFormat="1" ht="28.5" customHeight="1">
      <c r="A20" s="25"/>
      <c r="B20" s="19"/>
      <c r="C20" s="19"/>
      <c r="D20" s="20"/>
    </row>
    <row r="21" spans="1:4" s="17" customFormat="1" ht="33" customHeight="1">
      <c r="A21" s="25"/>
      <c r="B21" s="19"/>
      <c r="C21" s="19"/>
      <c r="D21" s="20"/>
    </row>
    <row r="22" spans="1:4" s="17" customFormat="1" ht="38.25" customHeight="1">
      <c r="A22" s="25"/>
      <c r="B22" s="19"/>
      <c r="C22" s="19"/>
      <c r="D22" s="20"/>
    </row>
    <row r="23" spans="1:4" s="17" customFormat="1" ht="38.25" customHeight="1">
      <c r="A23" s="25"/>
      <c r="B23" s="19"/>
      <c r="C23" s="19"/>
      <c r="D23" s="20"/>
    </row>
    <row r="24" spans="1:4" s="17" customFormat="1" ht="38.25" customHeight="1">
      <c r="A24" s="25"/>
      <c r="B24" s="19"/>
      <c r="C24" s="19"/>
      <c r="D24" s="20"/>
    </row>
    <row r="25" spans="1:4" s="30" customFormat="1" ht="30.75" customHeight="1">
      <c r="A25" s="27"/>
      <c r="B25" s="28"/>
      <c r="C25" s="28"/>
      <c r="D25" s="29"/>
    </row>
    <row r="26" spans="1:4" s="31" customFormat="1" ht="15.75" customHeight="1">
      <c r="A26" s="32" t="s">
        <v>5</v>
      </c>
      <c r="D26" s="32"/>
    </row>
    <row r="27" ht="16.5">
      <c r="A27" s="33"/>
    </row>
    <row r="28" ht="16.5">
      <c r="A28" s="32"/>
    </row>
  </sheetData>
  <sheetProtection/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陳小玨</cp:lastModifiedBy>
  <cp:lastPrinted>2019-04-16T13:23:12Z</cp:lastPrinted>
  <dcterms:created xsi:type="dcterms:W3CDTF">1997-09-09T10:28:37Z</dcterms:created>
  <dcterms:modified xsi:type="dcterms:W3CDTF">2019-04-29T07:13:52Z</dcterms:modified>
  <cp:category/>
  <cp:version/>
  <cp:contentType/>
  <cp:contentStatus/>
</cp:coreProperties>
</file>