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7決算\"/>
    </mc:Choice>
  </mc:AlternateContent>
  <bookViews>
    <workbookView xWindow="0" yWindow="0" windowWidth="23040" windowHeight="9135"/>
  </bookViews>
  <sheets>
    <sheet name="資本資產科目明細表" sheetId="1" r:id="rId1"/>
  </sheets>
  <definedNames>
    <definedName name="_xlnm.Print_Titles" localSheetId="0">資本資產科目明細表!$1:$4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D19" i="1" l="1"/>
  <c r="B19" i="1"/>
  <c r="B18" i="1" s="1"/>
  <c r="KD18" i="1"/>
  <c r="B17" i="1"/>
  <c r="B16" i="1" s="1"/>
  <c r="KD16" i="1"/>
  <c r="CQ15" i="1"/>
  <c r="CO15" i="1"/>
  <c r="B15" i="1" s="1"/>
  <c r="KD14" i="1"/>
  <c r="B14" i="1"/>
  <c r="B13" i="1"/>
  <c r="B12" i="1"/>
  <c r="B11" i="1"/>
  <c r="B10" i="1"/>
  <c r="B9" i="1"/>
  <c r="KD8" i="1"/>
  <c r="B8" i="1"/>
  <c r="B7" i="1"/>
  <c r="KD6" i="1"/>
  <c r="B6" i="1" s="1"/>
  <c r="B5" i="1" l="1"/>
  <c r="CO5" i="1"/>
  <c r="KD5" i="1"/>
</calcChain>
</file>

<file path=xl/sharedStrings.xml><?xml version="1.0" encoding="utf-8"?>
<sst xmlns="http://schemas.openxmlformats.org/spreadsheetml/2006/main" count="1088" uniqueCount="287">
  <si>
    <t>中央政府</t>
  </si>
  <si>
    <t>總決算</t>
  </si>
  <si>
    <t>資本資產表科目明細表-固定、</t>
  </si>
  <si>
    <t>遞耗、無形、其他資本資產</t>
  </si>
  <si>
    <t>中華民國107</t>
  </si>
  <si>
    <t>年12月31日</t>
  </si>
  <si>
    <t>單位:新臺幣元</t>
  </si>
  <si>
    <t>　　　　　　　項目</t>
  </si>
  <si>
    <t>合計</t>
  </si>
  <si>
    <t>總統府主管_x000D_
小計</t>
  </si>
  <si>
    <t>總統府</t>
  </si>
  <si>
    <t>國家安全會議</t>
  </si>
  <si>
    <t>國史館</t>
  </si>
  <si>
    <t>國史館臺灣文獻館</t>
  </si>
  <si>
    <t>中央研究院</t>
  </si>
  <si>
    <t>行政院主管_x000D_
小計</t>
  </si>
  <si>
    <t>行政院</t>
  </si>
  <si>
    <t>主計總處</t>
  </si>
  <si>
    <t>人事行政總處</t>
  </si>
  <si>
    <t>公務人力發展學院</t>
    <phoneticPr fontId="3" type="noConversion"/>
  </si>
  <si>
    <t>國立故宮博物院</t>
  </si>
  <si>
    <t>國家發展委員會</t>
  </si>
  <si>
    <t>檔案管理局</t>
  </si>
  <si>
    <t>原住民族委員會</t>
  </si>
  <si>
    <t>原住民族文化發展中心</t>
  </si>
  <si>
    <t>客家委員會及所屬</t>
  </si>
  <si>
    <t>中央選舉委員會及所屬</t>
  </si>
  <si>
    <t>公平交易委員會</t>
  </si>
  <si>
    <t>國家通訊傳播委員會</t>
  </si>
  <si>
    <t>大陸委員會</t>
  </si>
  <si>
    <t>飛航安全調查委員會</t>
  </si>
  <si>
    <t>不當黨產處理委員會</t>
  </si>
  <si>
    <t>公共工程委員會</t>
  </si>
  <si>
    <t>立法院主管_x000D_
小計</t>
  </si>
  <si>
    <t>立法院</t>
  </si>
  <si>
    <t>司法院主管_x000D_
小計</t>
  </si>
  <si>
    <t>司法院</t>
  </si>
  <si>
    <t>最高法院</t>
  </si>
  <si>
    <t>最高行政法院</t>
  </si>
  <si>
    <t>臺北高等行政法院</t>
  </si>
  <si>
    <t>臺中高等行政法院</t>
  </si>
  <si>
    <t>高雄高等行政法院</t>
  </si>
  <si>
    <t>公務員懲戒委員會</t>
  </si>
  <si>
    <t>法官學院</t>
  </si>
  <si>
    <t>智慧財產法院</t>
  </si>
  <si>
    <t>臺灣高等法院</t>
  </si>
  <si>
    <t>臺灣高等法院臺中分院</t>
  </si>
  <si>
    <t>臺灣高等法院臺南分院</t>
  </si>
  <si>
    <t>臺灣高等法院高雄分院</t>
  </si>
  <si>
    <t>臺灣高等法院花蓮分院</t>
  </si>
  <si>
    <t>臺灣臺北地方法院</t>
  </si>
  <si>
    <t>臺灣士林地方法院</t>
  </si>
  <si>
    <t>臺灣新北地方法院</t>
  </si>
  <si>
    <t>臺灣桃園地方法院</t>
  </si>
  <si>
    <t>臺灣新竹地方法院</t>
  </si>
  <si>
    <t>臺灣苗栗地方法院</t>
  </si>
  <si>
    <t>臺灣臺中地方法院</t>
  </si>
  <si>
    <t>臺灣南投地方法院</t>
  </si>
  <si>
    <t>臺灣彰化地方法院</t>
  </si>
  <si>
    <t>臺灣雲林地方法院</t>
  </si>
  <si>
    <t>臺灣嘉義地方法院</t>
  </si>
  <si>
    <t>臺灣臺南地方法院</t>
  </si>
  <si>
    <t>臺灣橋頭地方法院</t>
  </si>
  <si>
    <t>臺灣高雄地方法院</t>
  </si>
  <si>
    <t>臺灣屏東地方法院</t>
  </si>
  <si>
    <t>臺灣臺東地方法院</t>
  </si>
  <si>
    <t>臺灣花蓮地方法院</t>
  </si>
  <si>
    <t>臺灣宜蘭地方法院</t>
  </si>
  <si>
    <t>臺灣基隆地方法院</t>
  </si>
  <si>
    <t>臺灣澎湖地方法院</t>
  </si>
  <si>
    <t>臺灣高雄少年及家事法院</t>
  </si>
  <si>
    <t>福建高等法院金門分院</t>
  </si>
  <si>
    <t>福建金門地方法院</t>
  </si>
  <si>
    <t>福建連江地方法院</t>
  </si>
  <si>
    <t>考試院主管_x000D_
小計</t>
  </si>
  <si>
    <t>考試院</t>
  </si>
  <si>
    <t>考選部</t>
  </si>
  <si>
    <t>銓敘部</t>
  </si>
  <si>
    <t>公務人員保障暨培訓委員會</t>
  </si>
  <si>
    <t>國家文官學院及所屬</t>
  </si>
  <si>
    <t>公務人員退休撫卹基金監理委員會</t>
  </si>
  <si>
    <t>公務人員退休撫卹基金管理委員會</t>
  </si>
  <si>
    <t>監察院主管_x000D_
小計</t>
  </si>
  <si>
    <t>監察院</t>
  </si>
  <si>
    <t>審計部</t>
  </si>
  <si>
    <t>審計部臺北市審計處</t>
  </si>
  <si>
    <t>審計部新北市審計處</t>
  </si>
  <si>
    <t>審計部桃園市審計處</t>
  </si>
  <si>
    <t>審計部臺中市審計
處</t>
    <phoneticPr fontId="3" type="noConversion"/>
  </si>
  <si>
    <t>審計部臺南市審計處</t>
  </si>
  <si>
    <t>審計部高雄市審計處</t>
  </si>
  <si>
    <t>內政部主管_x000D_
小計</t>
  </si>
  <si>
    <t>內政部</t>
  </si>
  <si>
    <t>營建署及所屬</t>
  </si>
  <si>
    <t>警政署及所屬</t>
  </si>
  <si>
    <t>中央警察大學</t>
  </si>
  <si>
    <t>消防署及所屬</t>
  </si>
  <si>
    <t>役政署</t>
  </si>
  <si>
    <t>移民署</t>
  </si>
  <si>
    <t>建築研究所</t>
  </si>
  <si>
    <t>空中勤務總隊</t>
  </si>
  <si>
    <t>外交部主管_x000D_
小計</t>
  </si>
  <si>
    <t>外交部</t>
  </si>
  <si>
    <t>領事事務局</t>
  </si>
  <si>
    <t>外交及國際事務學院</t>
  </si>
  <si>
    <t>國防部主管_x000D_
小計</t>
  </si>
  <si>
    <t>國防部</t>
  </si>
  <si>
    <t>國防部所屬</t>
  </si>
  <si>
    <t>財政部主管_x000D_
小計</t>
  </si>
  <si>
    <t>財政部</t>
  </si>
  <si>
    <t>國庫署</t>
  </si>
  <si>
    <t>賦稅署</t>
  </si>
  <si>
    <t>臺北國稅局</t>
  </si>
  <si>
    <t>高雄國稅局</t>
  </si>
  <si>
    <t>北區國稅局及所屬</t>
    <phoneticPr fontId="14" type="noConversion"/>
  </si>
  <si>
    <t>中區國稅局及所屬</t>
    <phoneticPr fontId="14" type="noConversion"/>
  </si>
  <si>
    <t>南區國稅局及所屬</t>
  </si>
  <si>
    <t>關務署及所屬</t>
    <phoneticPr fontId="14" type="noConversion"/>
  </si>
  <si>
    <t>國有財產署及所屬</t>
    <phoneticPr fontId="14" type="noConversion"/>
  </si>
  <si>
    <t>財政資訊中心</t>
  </si>
  <si>
    <t>教育部主管_x000D_
小計</t>
  </si>
  <si>
    <t>教育部</t>
  </si>
  <si>
    <t>國民及學前教育署</t>
  </si>
  <si>
    <t>體育署</t>
  </si>
  <si>
    <t>青年發展署</t>
  </si>
  <si>
    <t>國家圖書館</t>
  </si>
  <si>
    <t>國立公共資訊圖書館</t>
  </si>
  <si>
    <t>國立教育廣播電臺</t>
  </si>
  <si>
    <t>國家教育研究院</t>
  </si>
  <si>
    <t>國立海洋科技博物館</t>
  </si>
  <si>
    <t>法務部主管_x000D_
小計</t>
  </si>
  <si>
    <t>法務部</t>
  </si>
  <si>
    <t>司法官學院</t>
  </si>
  <si>
    <t>法醫研究所</t>
  </si>
  <si>
    <t>廉政署</t>
  </si>
  <si>
    <t>矯正署及所屬</t>
  </si>
  <si>
    <t>行政執行署及所屬</t>
  </si>
  <si>
    <t>最高法院檢察署(最高檢察署)</t>
    <phoneticPr fontId="3" type="noConversion"/>
  </si>
  <si>
    <t>臺灣高等法院檢察署(臺灣高等檢察署)</t>
    <phoneticPr fontId="14" type="noConversion"/>
  </si>
  <si>
    <t>臺灣高等法院臺中分院檢察署(臺灣高等檢察署臺中檢察分署)</t>
    <phoneticPr fontId="14" type="noConversion"/>
  </si>
  <si>
    <t>臺灣高等法院臺南分院檢察署(臺灣高等檢察署臺南檢察分署)</t>
    <phoneticPr fontId="14" type="noConversion"/>
  </si>
  <si>
    <t>臺灣高等法院高雄分院檢察署(臺灣高等檢察署高雄檢察分署)</t>
  </si>
  <si>
    <t>臺灣高等法院花蓮分院檢察署(臺灣高等檢察署花蓮檢察分署)</t>
  </si>
  <si>
    <t>臺灣高等法院檢察署智慧財產分署(臺灣高等檢察署智慧財產檢察分署)</t>
    <phoneticPr fontId="14" type="noConversion"/>
  </si>
  <si>
    <t>臺灣臺北地方法院檢察署(臺灣臺北地方檢察署)</t>
    <phoneticPr fontId="14" type="noConversion"/>
  </si>
  <si>
    <t>臺灣士林地方法院檢察署(臺灣士林地方檢察署)</t>
  </si>
  <si>
    <t>臺灣新北地方法院檢察署(臺灣新北地方檢察署)</t>
  </si>
  <si>
    <t>臺灣桃園地方法院檢察署(臺灣桃園地方檢察署)</t>
  </si>
  <si>
    <t>臺灣新竹地方法院檢察署(臺灣新竹地方檢察署)</t>
  </si>
  <si>
    <t>臺灣苗栗地方法院檢察署(臺灣苗栗地方檢察署)</t>
  </si>
  <si>
    <t>臺灣臺中地方檢察署(臺灣臺中地方檢察署)</t>
  </si>
  <si>
    <t>臺灣南投地方法院檢察署(臺灣南投地方檢察署)</t>
  </si>
  <si>
    <t>臺灣彰化地方法院檢察署(臺灣彰化地方檢察署)</t>
  </si>
  <si>
    <t>臺灣雲林地方法院檢察署（臺灣雲林地方檢察署）</t>
  </si>
  <si>
    <t>臺灣嘉義地方法院檢察署(臺灣嘉義地方檢察署)</t>
  </si>
  <si>
    <t>臺灣臺南地方法院檢察署(臺灣臺南地方檢察署)</t>
  </si>
  <si>
    <t>臺灣橋頭地方法院檢察署(臺灣橋頭地方檢察署)</t>
    <phoneticPr fontId="14" type="noConversion"/>
  </si>
  <si>
    <t>臺灣高雄地方法院檢察署(臺灣高雄地方檢察署)</t>
    <phoneticPr fontId="14" type="noConversion"/>
  </si>
  <si>
    <t>臺灣屏東地方法院檢察署(臺灣屏東地方檢察署)</t>
    <phoneticPr fontId="14" type="noConversion"/>
  </si>
  <si>
    <t>臺灣臺東地方法院檢察署(臺灣臺東地方檢察署)</t>
  </si>
  <si>
    <t>臺灣花蓮地方法院檢察署(臺灣花蓮地方檢察署)</t>
    <phoneticPr fontId="14" type="noConversion"/>
  </si>
  <si>
    <t>臺灣宜蘭地方法院檢察署(臺灣宜蘭地方檢察署)</t>
    <phoneticPr fontId="14" type="noConversion"/>
  </si>
  <si>
    <t>臺灣基隆地方法院檢察署(臺灣基隆地方檢察署)</t>
  </si>
  <si>
    <t>臺灣澎湖地方法院檢察署(臺灣澎湖地方檢察署)</t>
  </si>
  <si>
    <t>福建高等法院金門分院檢察署（福建高等檢察署金門檢察分署）</t>
  </si>
  <si>
    <t>福建金門地方法院檢察署(福建金門地方檢察署)</t>
  </si>
  <si>
    <t>福建連江地方法院檢察署(福建連江地方檢察署)</t>
  </si>
  <si>
    <t>調查局</t>
  </si>
  <si>
    <t>經濟部主管_x000D_
小計</t>
  </si>
  <si>
    <t>經濟部</t>
  </si>
  <si>
    <t>工業局</t>
  </si>
  <si>
    <t>國際貿易局及所屬</t>
  </si>
  <si>
    <t>標準檢驗局及所屬</t>
    <phoneticPr fontId="14" type="noConversion"/>
  </si>
  <si>
    <t>智慧財產局</t>
  </si>
  <si>
    <t>水利署及所屬</t>
  </si>
  <si>
    <t>中小企業處</t>
  </si>
  <si>
    <t>加工出口區管理處及所屬</t>
    <phoneticPr fontId="14" type="noConversion"/>
  </si>
  <si>
    <t>中央地質調查所</t>
  </si>
  <si>
    <t>能源局</t>
    <phoneticPr fontId="14" type="noConversion"/>
  </si>
  <si>
    <t>交通部主管_x000D_
小計</t>
  </si>
  <si>
    <t>交通部</t>
  </si>
  <si>
    <t>民用航空局</t>
  </si>
  <si>
    <t>中央氣象局</t>
  </si>
  <si>
    <t>觀光局及所屬</t>
  </si>
  <si>
    <t>運輸研究所</t>
  </si>
  <si>
    <t>公路總局及所屬</t>
  </si>
  <si>
    <t>勞動部主管_x000D_
小計</t>
  </si>
  <si>
    <t>勞動部</t>
  </si>
  <si>
    <t>勞工保險局</t>
  </si>
  <si>
    <t>勞動力發展署及所屬</t>
    <phoneticPr fontId="14" type="noConversion"/>
  </si>
  <si>
    <t>職業安全衛生署</t>
  </si>
  <si>
    <t>勞動基金運用局</t>
  </si>
  <si>
    <t>勞動及職業安全衛生研究所</t>
    <phoneticPr fontId="14" type="noConversion"/>
  </si>
  <si>
    <t>僑務委員會主管_x000D_
小計</t>
  </si>
  <si>
    <t>僑務委員會</t>
  </si>
  <si>
    <t>原子能委員會主管_x000D_
小計</t>
    <phoneticPr fontId="3" type="noConversion"/>
  </si>
  <si>
    <t>原子能委員會</t>
  </si>
  <si>
    <t>輻射偵測中心</t>
  </si>
  <si>
    <t>放射性物料管理局</t>
  </si>
  <si>
    <t>核能研究所</t>
  </si>
  <si>
    <t>農業委員會主管_x000D_
小計</t>
    <phoneticPr fontId="3" type="noConversion"/>
  </si>
  <si>
    <t>農業委員會</t>
  </si>
  <si>
    <t>林務局</t>
  </si>
  <si>
    <t>水土保持局</t>
  </si>
  <si>
    <t>農業試驗所</t>
  </si>
  <si>
    <t>林業試驗所</t>
  </si>
  <si>
    <t>水產試驗所</t>
  </si>
  <si>
    <t>畜產試驗所</t>
  </si>
  <si>
    <t>家畜衛生試驗所</t>
  </si>
  <si>
    <t>農業藥物毒物試驗所</t>
  </si>
  <si>
    <t>特有生物研究保育中心</t>
  </si>
  <si>
    <t>茶業改良場</t>
  </si>
  <si>
    <t>種苗改良繁殖場</t>
  </si>
  <si>
    <t>桃園區農業改良場</t>
  </si>
  <si>
    <t>苗栗區農業改良場</t>
  </si>
  <si>
    <t>臺中區農業改良場</t>
  </si>
  <si>
    <t>臺南區農業改良場</t>
  </si>
  <si>
    <t>高雄區農業改良場</t>
  </si>
  <si>
    <t>花蓮區農業改良場</t>
  </si>
  <si>
    <t>臺東區農業改良場</t>
  </si>
  <si>
    <t>漁業署及所屬</t>
  </si>
  <si>
    <t>動植物防疫檢疫局及所屬</t>
  </si>
  <si>
    <t>農業金融局</t>
  </si>
  <si>
    <t>農糧署及所屬</t>
  </si>
  <si>
    <t>衛生福利部主管_x000D_
小計</t>
  </si>
  <si>
    <t>衛生福利部</t>
  </si>
  <si>
    <t>疾病管制署</t>
    <phoneticPr fontId="14" type="noConversion"/>
  </si>
  <si>
    <t>食品藥物管理署</t>
  </si>
  <si>
    <t>中央健康保險署</t>
  </si>
  <si>
    <t>國民健康署</t>
  </si>
  <si>
    <t>社會及家庭署</t>
  </si>
  <si>
    <t>國家中醫藥研究所</t>
  </si>
  <si>
    <t>環境保護署主管_x000D_
小計</t>
  </si>
  <si>
    <t>環境保護署</t>
  </si>
  <si>
    <t>毒物及化學物質局</t>
  </si>
  <si>
    <t>環境檢驗所</t>
  </si>
  <si>
    <t>環境保護人員訓練所</t>
  </si>
  <si>
    <t>文化部主管_x000D_
小計</t>
  </si>
  <si>
    <t>文化部</t>
  </si>
  <si>
    <t>文化資產局</t>
  </si>
  <si>
    <t>影視及流行音樂產業局</t>
  </si>
  <si>
    <t>國立傳統藝術中心</t>
  </si>
  <si>
    <t>國立臺灣美術館及所屬</t>
  </si>
  <si>
    <t>國立臺灣工藝研究發展中心</t>
  </si>
  <si>
    <t>國立臺灣博物館</t>
  </si>
  <si>
    <t>國立臺灣史前文化博物館</t>
  </si>
  <si>
    <t>海岸巡防署(海巡署及所屬)</t>
  </si>
  <si>
    <t>科技部主管_x000D_
小計</t>
  </si>
  <si>
    <t>科技部</t>
  </si>
  <si>
    <t>新竹科學工業園區管理局及所屬</t>
  </si>
  <si>
    <t>中部科學工業園區管理局及所屬</t>
  </si>
  <si>
    <t>南部科學工業園區管理局及所屬</t>
  </si>
  <si>
    <t>金融監督管理委員會主管_x000D_
小計</t>
  </si>
  <si>
    <t>金融監督管理委員會</t>
  </si>
  <si>
    <t>銀行局</t>
  </si>
  <si>
    <t>證券期貨局</t>
  </si>
  <si>
    <t>保險局</t>
  </si>
  <si>
    <t>檢查局</t>
    <phoneticPr fontId="14" type="noConversion"/>
  </si>
  <si>
    <t>國軍退除役官兵輔導
委員會主管_x000D_
小計</t>
    <phoneticPr fontId="3" type="noConversion"/>
  </si>
  <si>
    <t>國軍退除役官兵輔導
委員會</t>
    <phoneticPr fontId="3" type="noConversion"/>
  </si>
  <si>
    <t>省市地方政府_x000D_
小計</t>
  </si>
  <si>
    <t>臺灣省政府</t>
  </si>
  <si>
    <t>福建省政府</t>
  </si>
  <si>
    <t>特別決算_x000D_
小計</t>
  </si>
  <si>
    <t>國軍老舊眷村改建
特別決算</t>
    <phoneticPr fontId="14" type="noConversion"/>
  </si>
  <si>
    <t>前瞻基礎建設計畫第1期
特別決算</t>
    <phoneticPr fontId="3" type="noConversion"/>
  </si>
  <si>
    <t>撥交地方財產及
非公用財產_x000D_
小計</t>
    <phoneticPr fontId="3" type="noConversion"/>
  </si>
  <si>
    <t>撥交地方財產</t>
  </si>
  <si>
    <t>非公用財產</t>
    <phoneticPr fontId="14" type="noConversion"/>
  </si>
  <si>
    <t>調整沖銷</t>
    <phoneticPr fontId="14" type="noConversion"/>
  </si>
  <si>
    <t>固定資產</t>
  </si>
  <si>
    <t>ˉ土地</t>
  </si>
  <si>
    <t>ˉ土地改良物</t>
  </si>
  <si>
    <t>ˉ房屋建築及設備</t>
  </si>
  <si>
    <t>ˉ機械及設備</t>
  </si>
  <si>
    <t>ˉ交通及運輸設備</t>
  </si>
  <si>
    <t>ˉ雜項設備</t>
  </si>
  <si>
    <t>ˉ租賃資產</t>
  </si>
  <si>
    <t>ˉ租賃權益改良</t>
  </si>
  <si>
    <t>ˉ收藏品及傳承資產</t>
  </si>
  <si>
    <t>ˉ購建中固定資產</t>
  </si>
  <si>
    <t>無形資產</t>
  </si>
  <si>
    <t>ˉ無形資產</t>
  </si>
  <si>
    <t>其他資本資產</t>
  </si>
  <si>
    <t>ˉ其他資本資產</t>
  </si>
  <si>
    <t>備註：表列調整沖銷欄位，係
            (1)非公用財產之抵繳收入實物73,166,291,820元於收取時已列入當年度稅課收入並結轉至平衡表「淨資產」  科目，以及基金委託代處分之財產 43,983,531,018元因仍屬基金所有且列於基金相關財產科目項下，爰分別
                減列。
            (2)經濟部水利署投資台灣自來水股份有限公司4,990,034,405.62元，因該公司未完成增資程序，爰以「其他    資本資產」科目列帳；惟經濟部主管對該公司之投資係採權益法評價，該公司未完成增資程序之預收資本
                已於資本資產表科目明細表－長期投資以評價調整表達，爰予以減列。</t>
    <phoneticPr fontId="14" type="noConversion"/>
  </si>
  <si>
    <t>海岸巡防署主管（海洋委員會主管）
小計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</si>
</sst>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.00_ "/>
  </numFmts>
  <fonts count="1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5"/>
      <color indexed="8"/>
      <name val="標楷體"/>
      <family val="4"/>
      <charset val="136"/>
    </font>
    <font>
      <sz val="15"/>
      <color indexed="8"/>
      <name val="新細明體"/>
      <family val="1"/>
      <charset val="136"/>
    </font>
    <font>
      <sz val="9"/>
      <color indexed="8"/>
      <name val="Arial"/>
      <family val="2"/>
    </font>
    <font>
      <sz val="17"/>
      <color indexed="8"/>
      <name val="標楷體"/>
      <family val="4"/>
      <charset val="136"/>
    </font>
    <font>
      <sz val="17"/>
      <color indexed="8"/>
      <name val="新細明體"/>
      <family val="1"/>
      <charset val="136"/>
    </font>
    <font>
      <sz val="9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9"/>
      <name val="Arial"/>
      <family val="2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vertical="center" wrapText="1"/>
    </xf>
    <xf numFmtId="43" fontId="15" fillId="0" borderId="6" xfId="0" applyNumberFormat="1" applyFont="1" applyBorder="1" applyAlignment="1">
      <alignment horizontal="right" vertical="center" wrapText="1"/>
    </xf>
    <xf numFmtId="43" fontId="6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 wrapText="1"/>
    </xf>
    <xf numFmtId="43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3" fontId="2" fillId="0" borderId="7" xfId="0" applyNumberFormat="1" applyFont="1" applyBorder="1" applyAlignment="1">
      <alignment vertical="center" wrapText="1"/>
    </xf>
    <xf numFmtId="43" fontId="2" fillId="0" borderId="12" xfId="0" applyNumberFormat="1" applyFont="1" applyBorder="1" applyAlignment="1">
      <alignment vertical="center" wrapText="1"/>
    </xf>
    <xf numFmtId="43" fontId="6" fillId="0" borderId="8" xfId="0" applyNumberFormat="1" applyFont="1" applyBorder="1" applyAlignment="1">
      <alignment horizontal="right" vertical="center" wrapText="1"/>
    </xf>
    <xf numFmtId="176" fontId="15" fillId="0" borderId="8" xfId="0" applyNumberFormat="1" applyFont="1" applyBorder="1" applyAlignment="1">
      <alignment horizontal="right" vertical="center" wrapText="1"/>
    </xf>
    <xf numFmtId="176" fontId="15" fillId="0" borderId="8" xfId="0" applyNumberFormat="1" applyFont="1" applyFill="1" applyBorder="1" applyAlignment="1">
      <alignment horizontal="right" vertical="center" wrapText="1"/>
    </xf>
    <xf numFmtId="43" fontId="15" fillId="0" borderId="8" xfId="1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49" fontId="16" fillId="0" borderId="9" xfId="0" applyNumberFormat="1" applyFont="1" applyBorder="1" applyAlignment="1">
      <alignment vertical="center" wrapText="1"/>
    </xf>
    <xf numFmtId="43" fontId="2" fillId="0" borderId="9" xfId="0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N32"/>
  <sheetViews>
    <sheetView tabSelected="1" zoomScaleNormal="100" zoomScaleSheetLayoutView="85" workbookViewId="0">
      <selection activeCell="JD8" sqref="JD8"/>
    </sheetView>
  </sheetViews>
  <sheetFormatPr defaultColWidth="9" defaultRowHeight="23.1" customHeight="1" x14ac:dyDescent="0.25"/>
  <cols>
    <col min="1" max="1" width="29.625" style="15" customWidth="1"/>
    <col min="2" max="2" width="18.25" style="19" customWidth="1"/>
    <col min="3" max="3" width="16.375" style="19" customWidth="1"/>
    <col min="4" max="4" width="15.75" style="19" customWidth="1"/>
    <col min="5" max="5" width="16.375" style="20" customWidth="1"/>
    <col min="6" max="6" width="15.875" style="21" customWidth="1"/>
    <col min="7" max="10" width="15.875" style="19" customWidth="1"/>
    <col min="11" max="11" width="15.875" style="20" customWidth="1"/>
    <col min="12" max="12" width="29.625" style="22" customWidth="1"/>
    <col min="13" max="13" width="17.125" style="19" customWidth="1"/>
    <col min="14" max="14" width="16.375" style="19" customWidth="1"/>
    <col min="15" max="15" width="15.75" style="19" customWidth="1"/>
    <col min="16" max="16" width="16.375" style="20" customWidth="1"/>
    <col min="17" max="17" width="15.875" style="21" customWidth="1"/>
    <col min="18" max="21" width="15.875" style="19" customWidth="1"/>
    <col min="22" max="22" width="15.875" style="20" customWidth="1"/>
    <col min="23" max="23" width="29.625" style="22" customWidth="1"/>
    <col min="24" max="24" width="17.125" style="19" customWidth="1"/>
    <col min="25" max="25" width="16.375" style="19" customWidth="1"/>
    <col min="26" max="26" width="15.75" style="19" customWidth="1"/>
    <col min="27" max="27" width="16.375" style="20" customWidth="1"/>
    <col min="28" max="28" width="15.875" style="21" customWidth="1"/>
    <col min="29" max="32" width="15.875" style="19" customWidth="1"/>
    <col min="33" max="33" width="15.875" style="20" customWidth="1"/>
    <col min="34" max="34" width="29.625" style="22" customWidth="1"/>
    <col min="35" max="35" width="17.125" style="19" customWidth="1"/>
    <col min="36" max="36" width="16.375" style="19" customWidth="1"/>
    <col min="37" max="37" width="15.75" style="19" customWidth="1"/>
    <col min="38" max="38" width="16.375" style="20" customWidth="1"/>
    <col min="39" max="39" width="15.875" style="21" customWidth="1"/>
    <col min="40" max="43" width="15.875" style="19" customWidth="1"/>
    <col min="44" max="44" width="15.875" style="20" customWidth="1"/>
    <col min="45" max="45" width="29.625" style="22" customWidth="1"/>
    <col min="46" max="46" width="17.125" style="19" customWidth="1"/>
    <col min="47" max="47" width="16.375" style="19" customWidth="1"/>
    <col min="48" max="48" width="15.75" style="19" customWidth="1"/>
    <col min="49" max="49" width="16.375" style="20" customWidth="1"/>
    <col min="50" max="50" width="15.875" style="21" customWidth="1"/>
    <col min="51" max="54" width="15.875" style="19" customWidth="1"/>
    <col min="55" max="55" width="15.875" style="20" customWidth="1"/>
    <col min="56" max="56" width="29.625" style="22" customWidth="1"/>
    <col min="57" max="57" width="17.125" style="19" customWidth="1"/>
    <col min="58" max="58" width="16.375" style="19" customWidth="1"/>
    <col min="59" max="59" width="15.75" style="19" customWidth="1"/>
    <col min="60" max="60" width="16.375" style="20" customWidth="1"/>
    <col min="61" max="61" width="15.875" style="21" customWidth="1"/>
    <col min="62" max="65" width="15.875" style="19" customWidth="1"/>
    <col min="66" max="66" width="15.875" style="20" customWidth="1"/>
    <col min="67" max="67" width="29.625" style="22" customWidth="1"/>
    <col min="68" max="68" width="17.125" style="19" customWidth="1"/>
    <col min="69" max="69" width="16.375" style="19" customWidth="1"/>
    <col min="70" max="70" width="15.75" style="19" customWidth="1"/>
    <col min="71" max="71" width="16.375" style="20" customWidth="1"/>
    <col min="72" max="72" width="15.875" style="21" customWidth="1"/>
    <col min="73" max="76" width="15.875" style="19" customWidth="1"/>
    <col min="77" max="77" width="15.875" style="20" customWidth="1"/>
    <col min="78" max="78" width="29.625" style="22" customWidth="1"/>
    <col min="79" max="79" width="17.125" style="19" customWidth="1"/>
    <col min="80" max="80" width="16.375" style="19" customWidth="1"/>
    <col min="81" max="81" width="15.75" style="19" customWidth="1"/>
    <col min="82" max="82" width="16.375" style="20" customWidth="1"/>
    <col min="83" max="83" width="15.875" style="21" customWidth="1"/>
    <col min="84" max="87" width="15.875" style="19" customWidth="1"/>
    <col min="88" max="88" width="15.875" style="20" customWidth="1"/>
    <col min="89" max="89" width="29.625" style="22" customWidth="1"/>
    <col min="90" max="90" width="17.125" style="19" customWidth="1"/>
    <col min="91" max="91" width="16.375" style="19" customWidth="1"/>
    <col min="92" max="92" width="15.75" style="19" customWidth="1"/>
    <col min="93" max="93" width="16.375" style="20" customWidth="1"/>
    <col min="94" max="94" width="15.875" style="21" customWidth="1"/>
    <col min="95" max="98" width="15.875" style="19" customWidth="1"/>
    <col min="99" max="99" width="15.875" style="20" customWidth="1"/>
    <col min="100" max="100" width="29.625" style="22" customWidth="1"/>
    <col min="101" max="101" width="17.125" style="19" customWidth="1"/>
    <col min="102" max="102" width="16.375" style="19" customWidth="1"/>
    <col min="103" max="103" width="15.75" style="19" customWidth="1"/>
    <col min="104" max="104" width="16.375" style="20" customWidth="1"/>
    <col min="105" max="105" width="15.875" style="21" customWidth="1"/>
    <col min="106" max="107" width="15.875" style="19" customWidth="1"/>
    <col min="108" max="108" width="16.625" style="19" customWidth="1"/>
    <col min="109" max="109" width="14.5" style="19" customWidth="1"/>
    <col min="110" max="110" width="16.5" style="20" customWidth="1"/>
    <col min="111" max="111" width="29.625" style="22" customWidth="1"/>
    <col min="112" max="112" width="17.125" style="19" customWidth="1"/>
    <col min="113" max="113" width="16.375" style="19" customWidth="1"/>
    <col min="114" max="114" width="15.75" style="19" customWidth="1"/>
    <col min="115" max="115" width="16.375" style="20" customWidth="1"/>
    <col min="116" max="116" width="15.875" style="21" customWidth="1"/>
    <col min="117" max="120" width="15.875" style="19" customWidth="1"/>
    <col min="121" max="121" width="15.875" style="20" customWidth="1"/>
    <col min="122" max="122" width="29.625" style="22" customWidth="1"/>
    <col min="123" max="123" width="17.125" style="19" customWidth="1"/>
    <col min="124" max="124" width="15.125" style="19" customWidth="1"/>
    <col min="125" max="125" width="16.5" style="19" customWidth="1"/>
    <col min="126" max="126" width="16.75" style="20" customWidth="1"/>
    <col min="127" max="127" width="15.875" style="21" customWidth="1"/>
    <col min="128" max="131" width="15.875" style="19" customWidth="1"/>
    <col min="132" max="132" width="15.875" style="20" customWidth="1"/>
    <col min="133" max="133" width="29.625" style="22" customWidth="1"/>
    <col min="134" max="134" width="17.125" style="19" customWidth="1"/>
    <col min="135" max="135" width="16.375" style="19" customWidth="1"/>
    <col min="136" max="136" width="15.75" style="19" customWidth="1"/>
    <col min="137" max="137" width="16.375" style="20" customWidth="1"/>
    <col min="138" max="138" width="15.875" style="21" customWidth="1"/>
    <col min="139" max="142" width="15.875" style="19" customWidth="1"/>
    <col min="143" max="143" width="15.875" style="20" customWidth="1"/>
    <col min="144" max="144" width="29.625" style="22" customWidth="1"/>
    <col min="145" max="145" width="17.125" style="19" customWidth="1"/>
    <col min="146" max="146" width="16.375" style="19" customWidth="1"/>
    <col min="147" max="147" width="15.75" style="19" customWidth="1"/>
    <col min="148" max="148" width="16.375" style="20" customWidth="1"/>
    <col min="149" max="149" width="15.875" style="21" customWidth="1"/>
    <col min="150" max="153" width="15.875" style="19" customWidth="1"/>
    <col min="154" max="154" width="15.875" style="20" customWidth="1"/>
    <col min="155" max="155" width="29.625" style="22" customWidth="1"/>
    <col min="156" max="156" width="17.125" style="19" customWidth="1"/>
    <col min="157" max="157" width="16.375" style="19" customWidth="1"/>
    <col min="158" max="158" width="15.75" style="19" customWidth="1"/>
    <col min="159" max="159" width="16.375" style="20" customWidth="1"/>
    <col min="160" max="160" width="15.875" style="21" customWidth="1"/>
    <col min="161" max="164" width="15.875" style="19" customWidth="1"/>
    <col min="165" max="165" width="15.875" style="20" customWidth="1"/>
    <col min="166" max="166" width="29.625" style="22" customWidth="1"/>
    <col min="167" max="167" width="17.125" style="19" customWidth="1"/>
    <col min="168" max="168" width="16.375" style="19" customWidth="1"/>
    <col min="169" max="169" width="15.75" style="19" customWidth="1"/>
    <col min="170" max="170" width="16.375" style="20" customWidth="1"/>
    <col min="171" max="171" width="15.875" style="21" customWidth="1"/>
    <col min="172" max="175" width="15.875" style="19" customWidth="1"/>
    <col min="176" max="176" width="15.875" style="20" customWidth="1"/>
    <col min="177" max="177" width="29.625" style="22" customWidth="1"/>
    <col min="178" max="178" width="17.125" style="19" customWidth="1"/>
    <col min="179" max="179" width="16.375" style="19" customWidth="1"/>
    <col min="180" max="180" width="15.75" style="19" customWidth="1"/>
    <col min="181" max="181" width="16.375" style="20" customWidth="1"/>
    <col min="182" max="182" width="15.875" style="21" customWidth="1"/>
    <col min="183" max="183" width="15.875" style="19" customWidth="1"/>
    <col min="184" max="184" width="16.75" style="19" customWidth="1"/>
    <col min="185" max="185" width="15.125" style="19" customWidth="1"/>
    <col min="186" max="186" width="16" style="19" customWidth="1"/>
    <col min="187" max="187" width="15.875" style="20" customWidth="1"/>
    <col min="188" max="188" width="29.625" style="22" customWidth="1"/>
    <col min="189" max="189" width="15.375" style="19" customWidth="1"/>
    <col min="190" max="190" width="16.75" style="19" customWidth="1"/>
    <col min="191" max="191" width="16.5" style="19" customWidth="1"/>
    <col min="192" max="192" width="16.375" style="20" customWidth="1"/>
    <col min="193" max="193" width="15.875" style="21" customWidth="1"/>
    <col min="194" max="195" width="15.875" style="19" customWidth="1"/>
    <col min="196" max="196" width="16.625" style="19" customWidth="1"/>
    <col min="197" max="197" width="15.875" style="19" customWidth="1"/>
    <col min="198" max="198" width="15.875" style="20" customWidth="1"/>
    <col min="199" max="199" width="29.625" style="22" customWidth="1"/>
    <col min="200" max="200" width="17.125" style="19" customWidth="1"/>
    <col min="201" max="201" width="16.375" style="19" customWidth="1"/>
    <col min="202" max="202" width="15.75" style="19" customWidth="1"/>
    <col min="203" max="203" width="16.375" style="20" customWidth="1"/>
    <col min="204" max="204" width="15.875" style="21" customWidth="1"/>
    <col min="205" max="208" width="15.875" style="19" customWidth="1"/>
    <col min="209" max="209" width="15.875" style="20" customWidth="1"/>
    <col min="210" max="210" width="29.625" style="22" customWidth="1"/>
    <col min="211" max="211" width="16.375" style="19" customWidth="1"/>
    <col min="212" max="212" width="15.5" style="19" customWidth="1"/>
    <col min="213" max="213" width="16.625" style="19" customWidth="1"/>
    <col min="214" max="214" width="16.375" style="20" customWidth="1"/>
    <col min="215" max="215" width="16.5" style="21" customWidth="1"/>
    <col min="216" max="219" width="15.875" style="19" customWidth="1"/>
    <col min="220" max="220" width="15.875" style="20" customWidth="1"/>
    <col min="221" max="221" width="29.625" style="22" customWidth="1"/>
    <col min="222" max="222" width="17.125" style="19" customWidth="1"/>
    <col min="223" max="223" width="16.375" style="19" customWidth="1"/>
    <col min="224" max="224" width="15.75" style="19" customWidth="1"/>
    <col min="225" max="225" width="16.375" style="20" customWidth="1"/>
    <col min="226" max="226" width="15.875" style="21" customWidth="1"/>
    <col min="227" max="230" width="15.875" style="19" customWidth="1"/>
    <col min="231" max="231" width="15.875" style="20" customWidth="1"/>
    <col min="232" max="232" width="29.625" style="22" customWidth="1"/>
    <col min="233" max="233" width="17.125" style="19" customWidth="1"/>
    <col min="234" max="234" width="16.375" style="19" customWidth="1"/>
    <col min="235" max="235" width="15.75" style="19" customWidth="1"/>
    <col min="236" max="236" width="16.375" style="20" customWidth="1"/>
    <col min="237" max="237" width="15.875" style="21" customWidth="1"/>
    <col min="238" max="241" width="15.875" style="19" customWidth="1"/>
    <col min="242" max="242" width="15.875" style="20" customWidth="1"/>
    <col min="243" max="243" width="29.625" style="22" customWidth="1"/>
    <col min="244" max="244" width="17.125" style="19" customWidth="1"/>
    <col min="245" max="245" width="16.375" style="19" customWidth="1"/>
    <col min="246" max="246" width="15.75" style="19" customWidth="1"/>
    <col min="247" max="247" width="16.375" style="20" customWidth="1"/>
    <col min="248" max="248" width="15.875" style="21" customWidth="1"/>
    <col min="249" max="252" width="15.875" style="19" customWidth="1"/>
    <col min="253" max="253" width="15.875" style="20" customWidth="1"/>
    <col min="254" max="254" width="29.625" style="22" customWidth="1"/>
    <col min="255" max="255" width="17.125" style="19" customWidth="1"/>
    <col min="256" max="256" width="16.375" style="19" customWidth="1"/>
    <col min="257" max="257" width="15.75" style="19" customWidth="1"/>
    <col min="258" max="258" width="16.375" style="20" customWidth="1"/>
    <col min="259" max="259" width="15.875" style="21" customWidth="1"/>
    <col min="260" max="263" width="15.875" style="19" customWidth="1"/>
    <col min="264" max="264" width="15.875" style="20" customWidth="1"/>
    <col min="265" max="265" width="29.625" style="22" customWidth="1"/>
    <col min="266" max="266" width="17.125" style="19" customWidth="1"/>
    <col min="267" max="267" width="16.375" style="19" customWidth="1"/>
    <col min="268" max="268" width="15.75" style="19" customWidth="1"/>
    <col min="269" max="269" width="16.375" style="20" customWidth="1"/>
    <col min="270" max="270" width="15.875" style="21" customWidth="1"/>
    <col min="271" max="274" width="15.875" style="19" customWidth="1"/>
    <col min="275" max="275" width="15.875" style="20" customWidth="1"/>
    <col min="276" max="276" width="29.625" style="22" customWidth="1"/>
    <col min="277" max="279" width="22.125" style="19" customWidth="1"/>
    <col min="280" max="280" width="23.625" style="21" customWidth="1"/>
    <col min="281" max="282" width="23.625" style="19" customWidth="1"/>
    <col min="283" max="283" width="23.625" style="20" customWidth="1"/>
    <col min="284" max="284" width="29.625" style="22" customWidth="1"/>
    <col min="285" max="286" width="22.125" style="19" customWidth="1"/>
    <col min="287" max="287" width="22.125" style="20" customWidth="1"/>
    <col min="288" max="288" width="31.5" style="21" customWidth="1"/>
    <col min="289" max="289" width="31.5" style="19" customWidth="1"/>
    <col min="290" max="290" width="31.5" style="20" customWidth="1"/>
    <col min="291" max="291" width="29.625" style="22" hidden="1" customWidth="1"/>
    <col min="292" max="292" width="17.125" style="19" hidden="1" customWidth="1"/>
    <col min="293" max="293" width="16.375" style="19" hidden="1" customWidth="1"/>
    <col min="294" max="294" width="15.75" style="19" hidden="1" customWidth="1"/>
    <col min="295" max="295" width="16.375" style="20" hidden="1" customWidth="1"/>
    <col min="296" max="296" width="15.875" style="21" hidden="1" customWidth="1"/>
    <col min="297" max="297" width="15.875" style="19" hidden="1" customWidth="1"/>
    <col min="298" max="300" width="15.875" style="19" hidden="1" customWidth="1" collapsed="1"/>
    <col min="301" max="301" width="15.875" style="20" hidden="1" customWidth="1"/>
    <col min="302" max="302" width="29.625" style="22" hidden="1" customWidth="1"/>
    <col min="303" max="303" width="17.125" style="19" hidden="1" customWidth="1"/>
    <col min="304" max="304" width="16.375" style="19" hidden="1" customWidth="1"/>
    <col min="305" max="305" width="15.75" style="19" hidden="1" customWidth="1"/>
    <col min="306" max="306" width="16.375" style="20" hidden="1" customWidth="1"/>
    <col min="307" max="307" width="15.875" style="21" hidden="1" customWidth="1"/>
    <col min="308" max="308" width="15.875" style="19" hidden="1" customWidth="1"/>
    <col min="309" max="311" width="15.875" style="19" hidden="1" customWidth="1" collapsed="1"/>
    <col min="312" max="312" width="15.875" style="20" hidden="1" customWidth="1"/>
    <col min="313" max="313" width="29.625" style="22" hidden="1" customWidth="1"/>
    <col min="314" max="314" width="17.125" style="19" hidden="1" customWidth="1"/>
    <col min="315" max="315" width="16.375" style="19" hidden="1" customWidth="1"/>
    <col min="316" max="316" width="15.75" style="19" hidden="1" customWidth="1"/>
    <col min="317" max="317" width="16.375" style="20" hidden="1" customWidth="1"/>
    <col min="318" max="318" width="15.875" style="21" hidden="1" customWidth="1"/>
    <col min="319" max="319" width="15.875" style="19" hidden="1" customWidth="1"/>
    <col min="320" max="322" width="15.875" style="19" hidden="1" customWidth="1" collapsed="1"/>
    <col min="323" max="323" width="15.875" style="20" hidden="1" customWidth="1"/>
    <col min="324" max="324" width="29.625" style="22" hidden="1" customWidth="1"/>
    <col min="325" max="325" width="17.125" style="19" hidden="1" customWidth="1"/>
    <col min="326" max="326" width="16.375" style="19" hidden="1" customWidth="1"/>
    <col min="327" max="327" width="15.75" style="19" hidden="1" customWidth="1"/>
    <col min="328" max="328" width="16.375" style="20" hidden="1" customWidth="1"/>
    <col min="329" max="329" width="15.875" style="21" hidden="1" customWidth="1"/>
    <col min="330" max="330" width="15.875" style="19" hidden="1" customWidth="1"/>
    <col min="331" max="333" width="15.875" style="19" hidden="1" customWidth="1" collapsed="1"/>
    <col min="334" max="334" width="15.875" style="20" hidden="1" customWidth="1"/>
    <col min="335" max="335" width="29.625" style="22" hidden="1" customWidth="1"/>
    <col min="336" max="336" width="17.125" style="19" hidden="1" customWidth="1"/>
    <col min="337" max="337" width="16.375" style="19" hidden="1" customWidth="1"/>
    <col min="338" max="338" width="15.75" style="19" hidden="1" customWidth="1"/>
    <col min="339" max="339" width="16.375" style="20" hidden="1" customWidth="1"/>
    <col min="340" max="340" width="15.875" style="21" hidden="1" customWidth="1"/>
    <col min="341" max="341" width="15.875" style="19" hidden="1" customWidth="1"/>
    <col min="342" max="344" width="15.875" style="19" hidden="1" customWidth="1" collapsed="1"/>
    <col min="345" max="345" width="15.875" style="20" hidden="1" customWidth="1"/>
    <col min="346" max="346" width="29.625" style="22" hidden="1" customWidth="1"/>
    <col min="347" max="347" width="17.125" style="19" hidden="1" customWidth="1"/>
    <col min="348" max="348" width="16.375" style="19" hidden="1" customWidth="1"/>
    <col min="349" max="349" width="15.75" style="19" hidden="1" customWidth="1"/>
    <col min="350" max="350" width="16.375" style="20" hidden="1" customWidth="1"/>
    <col min="351" max="351" width="15.875" style="21" hidden="1" customWidth="1"/>
    <col min="352" max="352" width="15.875" style="19" hidden="1" customWidth="1"/>
    <col min="353" max="355" width="15.875" style="19" hidden="1" customWidth="1" collapsed="1"/>
    <col min="356" max="356" width="15.875" style="20" hidden="1" customWidth="1"/>
    <col min="357" max="357" width="29.625" style="22" hidden="1" customWidth="1"/>
    <col min="358" max="358" width="17.125" style="19" hidden="1" customWidth="1"/>
    <col min="359" max="359" width="16.375" style="19" hidden="1" customWidth="1"/>
    <col min="360" max="360" width="15.75" style="19" hidden="1" customWidth="1"/>
    <col min="361" max="361" width="16.375" style="20" hidden="1" customWidth="1"/>
    <col min="362" max="362" width="15.875" style="21" hidden="1" customWidth="1"/>
    <col min="363" max="363" width="15.875" style="19" hidden="1" customWidth="1"/>
    <col min="364" max="366" width="15.875" style="19" hidden="1" customWidth="1" collapsed="1"/>
    <col min="367" max="367" width="15.875" style="20" hidden="1" customWidth="1"/>
    <col min="368" max="368" width="29.625" style="22" hidden="1" customWidth="1"/>
    <col min="369" max="369" width="17.125" style="19" hidden="1" customWidth="1"/>
    <col min="370" max="370" width="16.375" style="19" hidden="1" customWidth="1"/>
    <col min="371" max="371" width="15.75" style="19" hidden="1" customWidth="1"/>
    <col min="372" max="372" width="16.375" style="20" hidden="1" customWidth="1"/>
    <col min="373" max="373" width="15.875" style="21" hidden="1" customWidth="1"/>
    <col min="374" max="374" width="15.875" style="19" hidden="1" customWidth="1"/>
    <col min="375" max="377" width="15.875" style="19" hidden="1" customWidth="1" collapsed="1"/>
    <col min="378" max="378" width="15.875" style="20" hidden="1" customWidth="1"/>
    <col min="379" max="379" width="29.625" style="22" hidden="1" customWidth="1"/>
    <col min="380" max="380" width="17.125" style="19" hidden="1" customWidth="1"/>
    <col min="381" max="381" width="16.375" style="19" hidden="1" customWidth="1"/>
    <col min="382" max="382" width="15.75" style="19" hidden="1" customWidth="1"/>
    <col min="383" max="383" width="16.375" style="20" hidden="1" customWidth="1"/>
    <col min="384" max="384" width="15.875" style="21" hidden="1" customWidth="1"/>
    <col min="385" max="385" width="15.875" style="19" hidden="1" customWidth="1"/>
    <col min="386" max="388" width="15.875" style="19" hidden="1" customWidth="1" collapsed="1"/>
    <col min="389" max="389" width="15.875" style="20" hidden="1" customWidth="1"/>
    <col min="390" max="390" width="29.625" style="22" hidden="1" customWidth="1"/>
    <col min="391" max="391" width="17.125" style="19" hidden="1" customWidth="1"/>
    <col min="392" max="392" width="16.375" style="19" hidden="1" customWidth="1"/>
    <col min="393" max="393" width="15.75" style="19" hidden="1" customWidth="1"/>
    <col min="394" max="394" width="16.375" style="20" hidden="1" customWidth="1"/>
    <col min="395" max="395" width="15.875" style="21" hidden="1" customWidth="1"/>
    <col min="396" max="396" width="15.875" style="19" hidden="1" customWidth="1"/>
    <col min="397" max="399" width="15.875" style="19" hidden="1" customWidth="1" collapsed="1"/>
    <col min="400" max="400" width="15.875" style="20" hidden="1" customWidth="1"/>
    <col min="401" max="401" width="29.625" style="22" hidden="1" customWidth="1"/>
    <col min="402" max="402" width="17.125" style="19" hidden="1" customWidth="1"/>
    <col min="403" max="403" width="16.375" style="19" hidden="1" customWidth="1"/>
    <col min="404" max="404" width="15.75" style="19" hidden="1" customWidth="1"/>
    <col min="405" max="405" width="16.375" style="20" hidden="1" customWidth="1"/>
    <col min="406" max="406" width="15.875" style="21" hidden="1" customWidth="1"/>
    <col min="407" max="407" width="15.875" style="19" hidden="1" customWidth="1"/>
    <col min="408" max="410" width="15.875" style="19" hidden="1" customWidth="1" collapsed="1"/>
    <col min="411" max="411" width="15.875" style="20" hidden="1" customWidth="1"/>
    <col min="412" max="412" width="29.625" style="22" hidden="1" customWidth="1"/>
    <col min="413" max="413" width="17.125" style="19" hidden="1" customWidth="1"/>
    <col min="414" max="414" width="16.375" style="19" hidden="1" customWidth="1"/>
    <col min="415" max="415" width="15.75" style="19" hidden="1" customWidth="1"/>
    <col min="416" max="416" width="16.375" style="20" hidden="1" customWidth="1"/>
    <col min="417" max="417" width="15.875" style="21" hidden="1" customWidth="1"/>
    <col min="418" max="418" width="15.875" style="19" hidden="1" customWidth="1"/>
    <col min="419" max="421" width="15.875" style="19" hidden="1" customWidth="1" collapsed="1"/>
    <col min="422" max="422" width="15.875" style="20" hidden="1" customWidth="1"/>
    <col min="423" max="423" width="29.625" style="22" hidden="1" customWidth="1"/>
    <col min="424" max="424" width="17.125" style="19" hidden="1" customWidth="1"/>
    <col min="425" max="425" width="16.375" style="19" hidden="1" customWidth="1"/>
    <col min="426" max="426" width="15.75" style="19" hidden="1" customWidth="1"/>
    <col min="427" max="427" width="16.375" style="20" hidden="1" customWidth="1"/>
    <col min="428" max="428" width="15.875" style="21" hidden="1" customWidth="1"/>
    <col min="429" max="429" width="15.875" style="19" hidden="1" customWidth="1"/>
    <col min="430" max="432" width="15.875" style="19" hidden="1" customWidth="1" collapsed="1"/>
    <col min="433" max="433" width="15.875" style="20" hidden="1" customWidth="1"/>
    <col min="434" max="434" width="29.625" style="22" hidden="1" customWidth="1"/>
    <col min="435" max="435" width="17.125" style="19" hidden="1" customWidth="1"/>
    <col min="436" max="436" width="16.375" style="19" hidden="1" customWidth="1"/>
    <col min="437" max="437" width="15.75" style="19" hidden="1" customWidth="1"/>
    <col min="438" max="438" width="16.375" style="20" hidden="1" customWidth="1"/>
    <col min="439" max="439" width="15.875" style="21" hidden="1" customWidth="1"/>
    <col min="440" max="440" width="15.875" style="19" hidden="1" customWidth="1"/>
    <col min="441" max="443" width="15.875" style="19" hidden="1" customWidth="1" collapsed="1"/>
    <col min="444" max="444" width="15.875" style="20" hidden="1" customWidth="1"/>
    <col min="445" max="445" width="29.625" style="22" hidden="1" customWidth="1"/>
    <col min="446" max="446" width="17.125" style="19" hidden="1" customWidth="1"/>
    <col min="447" max="447" width="16.375" style="19" hidden="1" customWidth="1"/>
    <col min="448" max="448" width="15.75" style="19" hidden="1" customWidth="1"/>
    <col min="449" max="449" width="16.375" style="20" hidden="1" customWidth="1"/>
    <col min="450" max="450" width="15.875" style="21" hidden="1" customWidth="1"/>
    <col min="451" max="451" width="15.875" style="19" hidden="1" customWidth="1"/>
    <col min="452" max="454" width="15.875" style="19" hidden="1" customWidth="1" collapsed="1"/>
    <col min="455" max="455" width="15.875" style="20" hidden="1" customWidth="1"/>
    <col min="456" max="456" width="29.625" style="22" hidden="1" customWidth="1"/>
    <col min="457" max="457" width="17.125" style="19" hidden="1" customWidth="1"/>
    <col min="458" max="458" width="16.375" style="19" hidden="1" customWidth="1"/>
    <col min="459" max="459" width="15.75" style="19" hidden="1" customWidth="1"/>
    <col min="460" max="460" width="16.375" style="20" hidden="1" customWidth="1"/>
    <col min="461" max="461" width="15.875" style="21" hidden="1" customWidth="1"/>
    <col min="462" max="462" width="15.875" style="19" hidden="1" customWidth="1"/>
    <col min="463" max="465" width="15.875" style="19" hidden="1" customWidth="1" collapsed="1"/>
    <col min="466" max="466" width="15.875" style="20" hidden="1" customWidth="1"/>
    <col min="467" max="467" width="29.625" style="22" hidden="1" customWidth="1"/>
    <col min="468" max="468" width="17.125" style="19" hidden="1" customWidth="1"/>
    <col min="469" max="469" width="16.375" style="19" hidden="1" customWidth="1"/>
    <col min="470" max="470" width="15.75" style="19" hidden="1" customWidth="1"/>
    <col min="471" max="471" width="16.375" style="20" hidden="1" customWidth="1"/>
    <col min="472" max="472" width="15.875" style="21" hidden="1" customWidth="1"/>
    <col min="473" max="473" width="15.875" style="19" hidden="1" customWidth="1"/>
    <col min="474" max="476" width="15.875" style="19" hidden="1" customWidth="1" collapsed="1"/>
    <col min="477" max="477" width="15.875" style="20" hidden="1" customWidth="1"/>
    <col min="478" max="478" width="29.625" style="22" hidden="1" customWidth="1"/>
    <col min="479" max="479" width="17.125" style="19" hidden="1" customWidth="1"/>
    <col min="480" max="480" width="16.375" style="19" hidden="1" customWidth="1"/>
    <col min="481" max="481" width="15.75" style="19" hidden="1" customWidth="1"/>
    <col min="482" max="482" width="16.375" style="20" hidden="1" customWidth="1"/>
    <col min="483" max="483" width="15.875" style="21" hidden="1" customWidth="1"/>
    <col min="484" max="484" width="15.875" style="19" hidden="1" customWidth="1"/>
    <col min="485" max="487" width="15.875" style="19" hidden="1" customWidth="1" collapsed="1"/>
    <col min="488" max="488" width="15.875" style="20" hidden="1" customWidth="1"/>
    <col min="489" max="489" width="29.625" style="22" hidden="1" customWidth="1"/>
    <col min="490" max="490" width="17.125" style="19" hidden="1" customWidth="1"/>
    <col min="491" max="491" width="16.375" style="19" hidden="1" customWidth="1"/>
    <col min="492" max="492" width="15.75" style="19" hidden="1" customWidth="1"/>
    <col min="493" max="493" width="16.375" style="20" hidden="1" customWidth="1"/>
    <col min="494" max="494" width="15.875" style="21" hidden="1" customWidth="1"/>
    <col min="495" max="495" width="15.875" style="19" hidden="1" customWidth="1"/>
    <col min="496" max="498" width="15.875" style="19" hidden="1" customWidth="1" collapsed="1"/>
    <col min="499" max="499" width="15.875" style="20" hidden="1" customWidth="1"/>
    <col min="500" max="500" width="29.625" style="22" hidden="1" customWidth="1"/>
    <col min="501" max="501" width="17.125" style="19" hidden="1" customWidth="1"/>
    <col min="502" max="502" width="16.375" style="19" hidden="1" customWidth="1"/>
    <col min="503" max="503" width="15.75" style="19" hidden="1" customWidth="1"/>
    <col min="504" max="504" width="16.375" style="20" hidden="1" customWidth="1"/>
    <col min="505" max="505" width="15.875" style="21" hidden="1" customWidth="1"/>
    <col min="506" max="506" width="15.875" style="19" hidden="1" customWidth="1"/>
    <col min="507" max="509" width="15.875" style="19" hidden="1" customWidth="1" collapsed="1"/>
    <col min="510" max="510" width="15.875" style="20" hidden="1" customWidth="1"/>
    <col min="511" max="511" width="29.625" style="22" hidden="1" customWidth="1"/>
    <col min="512" max="512" width="17.125" style="19" hidden="1" customWidth="1"/>
    <col min="513" max="513" width="16.375" style="19" hidden="1" customWidth="1"/>
    <col min="514" max="514" width="15.75" style="19" hidden="1" customWidth="1"/>
    <col min="515" max="515" width="16.375" style="20" hidden="1" customWidth="1"/>
    <col min="516" max="516" width="15.875" style="21" hidden="1" customWidth="1"/>
    <col min="517" max="517" width="15.875" style="19" hidden="1" customWidth="1"/>
    <col min="518" max="520" width="15.875" style="19" hidden="1" customWidth="1" collapsed="1"/>
    <col min="521" max="521" width="15.875" style="20" hidden="1" customWidth="1"/>
    <col min="522" max="522" width="29.625" style="22" hidden="1" customWidth="1"/>
    <col min="523" max="523" width="17.125" style="19" hidden="1" customWidth="1"/>
    <col min="524" max="524" width="16.375" style="19" hidden="1" customWidth="1"/>
    <col min="525" max="525" width="15.75" style="19" hidden="1" customWidth="1"/>
    <col min="526" max="526" width="16.375" style="20" hidden="1" customWidth="1"/>
    <col min="527" max="527" width="15.875" style="21" hidden="1" customWidth="1"/>
    <col min="528" max="528" width="15.875" style="19" hidden="1" customWidth="1"/>
    <col min="529" max="531" width="15.875" style="19" hidden="1" customWidth="1" collapsed="1"/>
    <col min="532" max="532" width="15.875" style="20" hidden="1" customWidth="1"/>
    <col min="533" max="533" width="29.625" style="22" hidden="1" customWidth="1"/>
    <col min="534" max="534" width="17.125" style="19" hidden="1" customWidth="1"/>
    <col min="535" max="535" width="16.375" style="19" hidden="1" customWidth="1"/>
    <col min="536" max="536" width="15.75" style="19" hidden="1" customWidth="1"/>
    <col min="537" max="537" width="16.375" style="20" hidden="1" customWidth="1"/>
    <col min="538" max="538" width="15.875" style="21" hidden="1" customWidth="1"/>
    <col min="539" max="539" width="15.875" style="19" hidden="1" customWidth="1"/>
    <col min="540" max="542" width="15.875" style="19" hidden="1" customWidth="1" collapsed="1"/>
    <col min="543" max="543" width="15.875" style="20" hidden="1" customWidth="1"/>
    <col min="544" max="544" width="29.625" style="22" hidden="1" customWidth="1"/>
    <col min="545" max="545" width="17.125" style="19" hidden="1" customWidth="1"/>
    <col min="546" max="546" width="16.375" style="19" hidden="1" customWidth="1"/>
    <col min="547" max="547" width="15.75" style="19" hidden="1" customWidth="1"/>
    <col min="548" max="548" width="16.375" style="20" hidden="1" customWidth="1"/>
    <col min="549" max="549" width="15.875" style="21" hidden="1" customWidth="1"/>
    <col min="550" max="550" width="15.875" style="19" hidden="1" customWidth="1"/>
    <col min="551" max="553" width="15.875" style="19" hidden="1" customWidth="1" collapsed="1"/>
    <col min="554" max="554" width="15.875" style="20" hidden="1" customWidth="1"/>
    <col min="555" max="555" width="29.625" style="22" hidden="1" customWidth="1"/>
    <col min="556" max="556" width="17.125" style="19" hidden="1" customWidth="1"/>
    <col min="557" max="557" width="16.375" style="19" hidden="1" customWidth="1"/>
    <col min="558" max="558" width="15.75" style="19" hidden="1" customWidth="1"/>
    <col min="559" max="559" width="16.375" style="20" hidden="1" customWidth="1"/>
    <col min="560" max="560" width="15.875" style="21" hidden="1" customWidth="1"/>
    <col min="561" max="561" width="15.875" style="19" hidden="1" customWidth="1"/>
    <col min="562" max="564" width="15.875" style="19" hidden="1" customWidth="1" collapsed="1"/>
    <col min="565" max="565" width="15.875" style="20" hidden="1" customWidth="1"/>
    <col min="566" max="566" width="29.625" style="22" hidden="1" customWidth="1"/>
    <col min="567" max="567" width="17.125" style="19" hidden="1" customWidth="1"/>
    <col min="568" max="568" width="16.375" style="19" hidden="1" customWidth="1"/>
    <col min="569" max="569" width="15.75" style="19" hidden="1" customWidth="1"/>
    <col min="570" max="570" width="16.375" style="20" hidden="1" customWidth="1"/>
    <col min="571" max="571" width="15.875" style="21" hidden="1" customWidth="1"/>
    <col min="572" max="572" width="15.875" style="19" hidden="1" customWidth="1"/>
    <col min="573" max="575" width="15.875" style="19" hidden="1" customWidth="1" collapsed="1"/>
    <col min="576" max="576" width="15.875" style="20" hidden="1" customWidth="1"/>
    <col min="577" max="577" width="29.625" style="22" hidden="1" customWidth="1"/>
    <col min="578" max="578" width="17.125" style="19" hidden="1" customWidth="1"/>
    <col min="579" max="579" width="16.375" style="19" hidden="1" customWidth="1"/>
    <col min="580" max="580" width="15.75" style="19" hidden="1" customWidth="1"/>
    <col min="581" max="581" width="16.375" style="20" hidden="1" customWidth="1"/>
    <col min="582" max="582" width="15.875" style="21" hidden="1" customWidth="1"/>
    <col min="583" max="583" width="15.875" style="19" hidden="1" customWidth="1"/>
    <col min="584" max="586" width="15.875" style="19" hidden="1" customWidth="1" collapsed="1"/>
    <col min="587" max="587" width="15.875" style="20" hidden="1" customWidth="1"/>
    <col min="588" max="588" width="29.625" style="22" hidden="1" customWidth="1"/>
    <col min="589" max="589" width="17.125" style="19" hidden="1" customWidth="1"/>
    <col min="590" max="590" width="16.375" style="19" hidden="1" customWidth="1"/>
    <col min="591" max="591" width="15.75" style="19" hidden="1" customWidth="1"/>
    <col min="592" max="592" width="16.375" style="20" hidden="1" customWidth="1"/>
    <col min="593" max="593" width="15.875" style="21" hidden="1" customWidth="1"/>
    <col min="594" max="594" width="15.875" style="19" hidden="1" customWidth="1"/>
    <col min="595" max="597" width="15.875" style="19" hidden="1" customWidth="1" collapsed="1"/>
    <col min="598" max="598" width="15.875" style="20" hidden="1" customWidth="1"/>
    <col min="599" max="599" width="29.625" style="22" hidden="1" customWidth="1"/>
    <col min="600" max="600" width="17.125" style="19" hidden="1" customWidth="1"/>
    <col min="601" max="601" width="16.375" style="19" hidden="1" customWidth="1"/>
    <col min="602" max="602" width="15.75" style="19" hidden="1" customWidth="1"/>
    <col min="603" max="603" width="16.375" style="20" hidden="1" customWidth="1"/>
    <col min="604" max="604" width="15.875" style="21" hidden="1" customWidth="1"/>
    <col min="605" max="605" width="15.875" style="19" hidden="1" customWidth="1"/>
    <col min="606" max="608" width="15.875" style="19" hidden="1" customWidth="1" collapsed="1"/>
    <col min="609" max="609" width="5" style="20" hidden="1" customWidth="1"/>
    <col min="610" max="612" width="5" style="23" hidden="1" customWidth="1"/>
    <col min="613" max="613" width="0" style="23" hidden="1" customWidth="1"/>
    <col min="614" max="16384" width="9" style="23"/>
  </cols>
  <sheetData>
    <row r="1" spans="1:612" s="3" customFormat="1" ht="23.1" customHeight="1" x14ac:dyDescent="0.25">
      <c r="A1" s="1"/>
      <c r="B1" s="46" t="s">
        <v>0</v>
      </c>
      <c r="C1" s="46"/>
      <c r="D1" s="46"/>
      <c r="E1" s="47"/>
      <c r="F1" s="48" t="s">
        <v>1</v>
      </c>
      <c r="G1" s="48"/>
      <c r="H1" s="48"/>
      <c r="I1" s="48"/>
      <c r="J1" s="48"/>
      <c r="K1" s="2"/>
      <c r="L1" s="1"/>
      <c r="M1" s="46" t="s">
        <v>0</v>
      </c>
      <c r="N1" s="46"/>
      <c r="O1" s="46"/>
      <c r="P1" s="47"/>
      <c r="Q1" s="48" t="s">
        <v>1</v>
      </c>
      <c r="R1" s="48"/>
      <c r="S1" s="48"/>
      <c r="T1" s="48"/>
      <c r="U1" s="48"/>
      <c r="V1" s="2"/>
      <c r="W1" s="1"/>
      <c r="X1" s="46" t="s">
        <v>0</v>
      </c>
      <c r="Y1" s="46"/>
      <c r="Z1" s="46"/>
      <c r="AA1" s="47"/>
      <c r="AB1" s="48" t="s">
        <v>1</v>
      </c>
      <c r="AC1" s="48"/>
      <c r="AD1" s="48"/>
      <c r="AE1" s="48"/>
      <c r="AF1" s="48"/>
      <c r="AG1" s="2"/>
      <c r="AH1" s="1"/>
      <c r="AI1" s="46" t="s">
        <v>0</v>
      </c>
      <c r="AJ1" s="46"/>
      <c r="AK1" s="46"/>
      <c r="AL1" s="47"/>
      <c r="AM1" s="48" t="s">
        <v>1</v>
      </c>
      <c r="AN1" s="48"/>
      <c r="AO1" s="48"/>
      <c r="AP1" s="48"/>
      <c r="AQ1" s="48"/>
      <c r="AR1" s="2"/>
      <c r="AS1" s="1"/>
      <c r="AT1" s="46" t="s">
        <v>0</v>
      </c>
      <c r="AU1" s="46"/>
      <c r="AV1" s="46"/>
      <c r="AW1" s="47"/>
      <c r="AX1" s="48" t="s">
        <v>1</v>
      </c>
      <c r="AY1" s="48"/>
      <c r="AZ1" s="48"/>
      <c r="BA1" s="48"/>
      <c r="BB1" s="48"/>
      <c r="BC1" s="2"/>
      <c r="BD1" s="1"/>
      <c r="BE1" s="46" t="s">
        <v>0</v>
      </c>
      <c r="BF1" s="46"/>
      <c r="BG1" s="46"/>
      <c r="BH1" s="47"/>
      <c r="BI1" s="48" t="s">
        <v>1</v>
      </c>
      <c r="BJ1" s="48"/>
      <c r="BK1" s="48"/>
      <c r="BL1" s="48"/>
      <c r="BM1" s="48"/>
      <c r="BN1" s="2"/>
      <c r="BO1" s="1"/>
      <c r="BP1" s="46" t="s">
        <v>0</v>
      </c>
      <c r="BQ1" s="46"/>
      <c r="BR1" s="46"/>
      <c r="BS1" s="47"/>
      <c r="BT1" s="48" t="s">
        <v>1</v>
      </c>
      <c r="BU1" s="48"/>
      <c r="BV1" s="48"/>
      <c r="BW1" s="48"/>
      <c r="BX1" s="48"/>
      <c r="BY1" s="2"/>
      <c r="BZ1" s="1"/>
      <c r="CA1" s="46" t="s">
        <v>0</v>
      </c>
      <c r="CB1" s="46"/>
      <c r="CC1" s="46"/>
      <c r="CD1" s="47"/>
      <c r="CE1" s="48" t="s">
        <v>1</v>
      </c>
      <c r="CF1" s="48"/>
      <c r="CG1" s="48"/>
      <c r="CH1" s="48"/>
      <c r="CI1" s="48"/>
      <c r="CJ1" s="2"/>
      <c r="CK1" s="1"/>
      <c r="CL1" s="46" t="s">
        <v>0</v>
      </c>
      <c r="CM1" s="46"/>
      <c r="CN1" s="46"/>
      <c r="CO1" s="47"/>
      <c r="CP1" s="48" t="s">
        <v>1</v>
      </c>
      <c r="CQ1" s="48"/>
      <c r="CR1" s="48"/>
      <c r="CS1" s="48"/>
      <c r="CT1" s="48"/>
      <c r="CU1" s="2"/>
      <c r="CV1" s="1"/>
      <c r="CW1" s="46" t="s">
        <v>0</v>
      </c>
      <c r="CX1" s="46"/>
      <c r="CY1" s="46"/>
      <c r="CZ1" s="47"/>
      <c r="DA1" s="48" t="s">
        <v>1</v>
      </c>
      <c r="DB1" s="48"/>
      <c r="DC1" s="48"/>
      <c r="DD1" s="48"/>
      <c r="DE1" s="48"/>
      <c r="DF1" s="2"/>
      <c r="DG1" s="1"/>
      <c r="DH1" s="46" t="s">
        <v>0</v>
      </c>
      <c r="DI1" s="46"/>
      <c r="DJ1" s="46"/>
      <c r="DK1" s="47"/>
      <c r="DL1" s="48" t="s">
        <v>1</v>
      </c>
      <c r="DM1" s="48"/>
      <c r="DN1" s="48"/>
      <c r="DO1" s="48"/>
      <c r="DP1" s="48"/>
      <c r="DQ1" s="2"/>
      <c r="DR1" s="1"/>
      <c r="DS1" s="46" t="s">
        <v>0</v>
      </c>
      <c r="DT1" s="46"/>
      <c r="DU1" s="46"/>
      <c r="DV1" s="47"/>
      <c r="DW1" s="48" t="s">
        <v>1</v>
      </c>
      <c r="DX1" s="48"/>
      <c r="DY1" s="48"/>
      <c r="DZ1" s="48"/>
      <c r="EA1" s="48"/>
      <c r="EB1" s="2"/>
      <c r="EC1" s="1"/>
      <c r="ED1" s="46" t="s">
        <v>0</v>
      </c>
      <c r="EE1" s="46"/>
      <c r="EF1" s="46"/>
      <c r="EG1" s="47"/>
      <c r="EH1" s="48" t="s">
        <v>1</v>
      </c>
      <c r="EI1" s="48"/>
      <c r="EJ1" s="48"/>
      <c r="EK1" s="48"/>
      <c r="EL1" s="48"/>
      <c r="EM1" s="2"/>
      <c r="EN1" s="1"/>
      <c r="EO1" s="46" t="s">
        <v>0</v>
      </c>
      <c r="EP1" s="46"/>
      <c r="EQ1" s="46"/>
      <c r="ER1" s="47"/>
      <c r="ES1" s="48" t="s">
        <v>1</v>
      </c>
      <c r="ET1" s="48"/>
      <c r="EU1" s="48"/>
      <c r="EV1" s="48"/>
      <c r="EW1" s="48"/>
      <c r="EX1" s="2"/>
      <c r="EY1" s="1"/>
      <c r="EZ1" s="46" t="s">
        <v>0</v>
      </c>
      <c r="FA1" s="46"/>
      <c r="FB1" s="46"/>
      <c r="FC1" s="47"/>
      <c r="FD1" s="48" t="s">
        <v>1</v>
      </c>
      <c r="FE1" s="48"/>
      <c r="FF1" s="48"/>
      <c r="FG1" s="48"/>
      <c r="FH1" s="48"/>
      <c r="FI1" s="2"/>
      <c r="FJ1" s="1"/>
      <c r="FK1" s="46" t="s">
        <v>0</v>
      </c>
      <c r="FL1" s="46"/>
      <c r="FM1" s="46"/>
      <c r="FN1" s="47"/>
      <c r="FO1" s="48" t="s">
        <v>1</v>
      </c>
      <c r="FP1" s="48"/>
      <c r="FQ1" s="48"/>
      <c r="FR1" s="48"/>
      <c r="FS1" s="48"/>
      <c r="FT1" s="2"/>
      <c r="FU1" s="1"/>
      <c r="FV1" s="46" t="s">
        <v>0</v>
      </c>
      <c r="FW1" s="46"/>
      <c r="FX1" s="46"/>
      <c r="FY1" s="47"/>
      <c r="FZ1" s="48" t="s">
        <v>1</v>
      </c>
      <c r="GA1" s="48"/>
      <c r="GB1" s="48"/>
      <c r="GC1" s="48"/>
      <c r="GD1" s="48"/>
      <c r="GE1" s="2"/>
      <c r="GF1" s="1"/>
      <c r="GG1" s="46" t="s">
        <v>0</v>
      </c>
      <c r="GH1" s="46"/>
      <c r="GI1" s="46"/>
      <c r="GJ1" s="47"/>
      <c r="GK1" s="48" t="s">
        <v>1</v>
      </c>
      <c r="GL1" s="48"/>
      <c r="GM1" s="48"/>
      <c r="GN1" s="48"/>
      <c r="GO1" s="48"/>
      <c r="GP1" s="2"/>
      <c r="GQ1" s="1"/>
      <c r="GR1" s="46" t="s">
        <v>0</v>
      </c>
      <c r="GS1" s="46"/>
      <c r="GT1" s="46"/>
      <c r="GU1" s="47"/>
      <c r="GV1" s="48" t="s">
        <v>1</v>
      </c>
      <c r="GW1" s="48"/>
      <c r="GX1" s="48"/>
      <c r="GY1" s="48"/>
      <c r="GZ1" s="48"/>
      <c r="HA1" s="2"/>
      <c r="HB1" s="1"/>
      <c r="HC1" s="46" t="s">
        <v>0</v>
      </c>
      <c r="HD1" s="46"/>
      <c r="HE1" s="46"/>
      <c r="HF1" s="47"/>
      <c r="HG1" s="48" t="s">
        <v>1</v>
      </c>
      <c r="HH1" s="48"/>
      <c r="HI1" s="48"/>
      <c r="HJ1" s="48"/>
      <c r="HK1" s="48"/>
      <c r="HL1" s="2"/>
      <c r="HM1" s="1"/>
      <c r="HN1" s="46" t="s">
        <v>0</v>
      </c>
      <c r="HO1" s="46"/>
      <c r="HP1" s="46"/>
      <c r="HQ1" s="47"/>
      <c r="HR1" s="48" t="s">
        <v>1</v>
      </c>
      <c r="HS1" s="48"/>
      <c r="HT1" s="48"/>
      <c r="HU1" s="48"/>
      <c r="HV1" s="48"/>
      <c r="HW1" s="2"/>
      <c r="HX1" s="1"/>
      <c r="HY1" s="46" t="s">
        <v>0</v>
      </c>
      <c r="HZ1" s="46"/>
      <c r="IA1" s="46"/>
      <c r="IB1" s="47"/>
      <c r="IC1" s="48" t="s">
        <v>1</v>
      </c>
      <c r="ID1" s="48"/>
      <c r="IE1" s="48"/>
      <c r="IF1" s="48"/>
      <c r="IG1" s="48"/>
      <c r="IH1" s="2"/>
      <c r="II1" s="1"/>
      <c r="IJ1" s="46" t="s">
        <v>0</v>
      </c>
      <c r="IK1" s="46"/>
      <c r="IL1" s="46"/>
      <c r="IM1" s="47"/>
      <c r="IN1" s="48" t="s">
        <v>1</v>
      </c>
      <c r="IO1" s="48"/>
      <c r="IP1" s="48"/>
      <c r="IQ1" s="48"/>
      <c r="IR1" s="48"/>
      <c r="IS1" s="2"/>
      <c r="IT1" s="1"/>
      <c r="IU1" s="46" t="s">
        <v>0</v>
      </c>
      <c r="IV1" s="46"/>
      <c r="IW1" s="46"/>
      <c r="IX1" s="47"/>
      <c r="IY1" s="48" t="s">
        <v>1</v>
      </c>
      <c r="IZ1" s="48"/>
      <c r="JA1" s="48"/>
      <c r="JB1" s="48"/>
      <c r="JC1" s="48"/>
      <c r="JD1" s="2"/>
      <c r="JE1" s="1"/>
      <c r="JF1" s="46" t="s">
        <v>0</v>
      </c>
      <c r="JG1" s="46"/>
      <c r="JH1" s="46"/>
      <c r="JI1" s="47"/>
      <c r="JJ1" s="48" t="s">
        <v>1</v>
      </c>
      <c r="JK1" s="48"/>
      <c r="JL1" s="48"/>
      <c r="JM1" s="48"/>
      <c r="JN1" s="48"/>
      <c r="JO1" s="2"/>
      <c r="JP1" s="1"/>
      <c r="JQ1" s="46" t="s">
        <v>0</v>
      </c>
      <c r="JR1" s="46"/>
      <c r="JS1" s="46"/>
      <c r="JT1" s="48" t="s">
        <v>1</v>
      </c>
      <c r="JU1" s="48"/>
      <c r="JV1" s="48"/>
      <c r="JW1" s="2"/>
      <c r="JX1" s="1"/>
      <c r="JY1" s="46" t="s">
        <v>0</v>
      </c>
      <c r="JZ1" s="46"/>
      <c r="KA1" s="47"/>
      <c r="KB1" s="48" t="s">
        <v>1</v>
      </c>
      <c r="KC1" s="48"/>
      <c r="KD1" s="2"/>
      <c r="KE1" s="1"/>
      <c r="KF1" s="46" t="s">
        <v>0</v>
      </c>
      <c r="KG1" s="46"/>
      <c r="KH1" s="46"/>
      <c r="KI1" s="47"/>
      <c r="KJ1" s="48" t="s">
        <v>1</v>
      </c>
      <c r="KK1" s="48"/>
      <c r="KL1" s="48"/>
      <c r="KM1" s="48"/>
      <c r="KN1" s="48"/>
      <c r="KO1" s="2"/>
      <c r="KP1" s="1"/>
      <c r="KQ1" s="46" t="s">
        <v>0</v>
      </c>
      <c r="KR1" s="46"/>
      <c r="KS1" s="46"/>
      <c r="KT1" s="47"/>
      <c r="KU1" s="48" t="s">
        <v>1</v>
      </c>
      <c r="KV1" s="48"/>
      <c r="KW1" s="48"/>
      <c r="KX1" s="48"/>
      <c r="KY1" s="48"/>
      <c r="KZ1" s="2"/>
      <c r="LA1" s="1"/>
      <c r="LB1" s="46" t="s">
        <v>0</v>
      </c>
      <c r="LC1" s="46"/>
      <c r="LD1" s="46"/>
      <c r="LE1" s="47"/>
      <c r="LF1" s="48" t="s">
        <v>1</v>
      </c>
      <c r="LG1" s="48"/>
      <c r="LH1" s="48"/>
      <c r="LI1" s="48"/>
      <c r="LJ1" s="48"/>
      <c r="LK1" s="2"/>
      <c r="LL1" s="1"/>
      <c r="LM1" s="46" t="s">
        <v>0</v>
      </c>
      <c r="LN1" s="46"/>
      <c r="LO1" s="46"/>
      <c r="LP1" s="47"/>
      <c r="LQ1" s="48" t="s">
        <v>1</v>
      </c>
      <c r="LR1" s="48"/>
      <c r="LS1" s="48"/>
      <c r="LT1" s="48"/>
      <c r="LU1" s="48"/>
      <c r="LV1" s="2"/>
      <c r="LW1" s="1"/>
      <c r="LX1" s="46" t="s">
        <v>0</v>
      </c>
      <c r="LY1" s="46"/>
      <c r="LZ1" s="46"/>
      <c r="MA1" s="47"/>
      <c r="MB1" s="48" t="s">
        <v>1</v>
      </c>
      <c r="MC1" s="48"/>
      <c r="MD1" s="48"/>
      <c r="ME1" s="48"/>
      <c r="MF1" s="48"/>
      <c r="MG1" s="2"/>
      <c r="MH1" s="1"/>
      <c r="MI1" s="46" t="s">
        <v>0</v>
      </c>
      <c r="MJ1" s="46"/>
      <c r="MK1" s="46"/>
      <c r="ML1" s="47"/>
      <c r="MM1" s="48" t="s">
        <v>1</v>
      </c>
      <c r="MN1" s="48"/>
      <c r="MO1" s="48"/>
      <c r="MP1" s="48"/>
      <c r="MQ1" s="48"/>
      <c r="MR1" s="2"/>
      <c r="MS1" s="1"/>
      <c r="MT1" s="46" t="s">
        <v>0</v>
      </c>
      <c r="MU1" s="46"/>
      <c r="MV1" s="46"/>
      <c r="MW1" s="47"/>
      <c r="MX1" s="48" t="s">
        <v>1</v>
      </c>
      <c r="MY1" s="48"/>
      <c r="MZ1" s="48"/>
      <c r="NA1" s="48"/>
      <c r="NB1" s="48"/>
      <c r="NC1" s="2"/>
      <c r="ND1" s="1"/>
      <c r="NE1" s="46" t="s">
        <v>0</v>
      </c>
      <c r="NF1" s="46"/>
      <c r="NG1" s="46"/>
      <c r="NH1" s="47"/>
      <c r="NI1" s="48" t="s">
        <v>1</v>
      </c>
      <c r="NJ1" s="48"/>
      <c r="NK1" s="48"/>
      <c r="NL1" s="48"/>
      <c r="NM1" s="48"/>
      <c r="NN1" s="2"/>
      <c r="NO1" s="1"/>
      <c r="NP1" s="46" t="s">
        <v>0</v>
      </c>
      <c r="NQ1" s="46"/>
      <c r="NR1" s="46"/>
      <c r="NS1" s="47"/>
      <c r="NT1" s="48" t="s">
        <v>1</v>
      </c>
      <c r="NU1" s="48"/>
      <c r="NV1" s="48"/>
      <c r="NW1" s="48"/>
      <c r="NX1" s="48"/>
      <c r="NY1" s="2"/>
      <c r="NZ1" s="1"/>
      <c r="OA1" s="46" t="s">
        <v>0</v>
      </c>
      <c r="OB1" s="46"/>
      <c r="OC1" s="46"/>
      <c r="OD1" s="47"/>
      <c r="OE1" s="48" t="s">
        <v>1</v>
      </c>
      <c r="OF1" s="48"/>
      <c r="OG1" s="48"/>
      <c r="OH1" s="48"/>
      <c r="OI1" s="48"/>
      <c r="OJ1" s="2"/>
      <c r="OK1" s="1"/>
      <c r="OL1" s="46" t="s">
        <v>0</v>
      </c>
      <c r="OM1" s="46"/>
      <c r="ON1" s="46"/>
      <c r="OO1" s="47"/>
      <c r="OP1" s="48" t="s">
        <v>1</v>
      </c>
      <c r="OQ1" s="48"/>
      <c r="OR1" s="48"/>
      <c r="OS1" s="48"/>
      <c r="OT1" s="48"/>
      <c r="OU1" s="2"/>
      <c r="OV1" s="1"/>
      <c r="OW1" s="46" t="s">
        <v>0</v>
      </c>
      <c r="OX1" s="46"/>
      <c r="OY1" s="46"/>
      <c r="OZ1" s="47"/>
      <c r="PA1" s="48" t="s">
        <v>1</v>
      </c>
      <c r="PB1" s="48"/>
      <c r="PC1" s="48"/>
      <c r="PD1" s="48"/>
      <c r="PE1" s="48"/>
      <c r="PF1" s="2"/>
      <c r="PG1" s="1"/>
      <c r="PH1" s="46" t="s">
        <v>0</v>
      </c>
      <c r="PI1" s="46"/>
      <c r="PJ1" s="46"/>
      <c r="PK1" s="47"/>
      <c r="PL1" s="48" t="s">
        <v>1</v>
      </c>
      <c r="PM1" s="48"/>
      <c r="PN1" s="48"/>
      <c r="PO1" s="48"/>
      <c r="PP1" s="48"/>
      <c r="PQ1" s="2"/>
      <c r="PR1" s="1"/>
      <c r="PS1" s="46" t="s">
        <v>0</v>
      </c>
      <c r="PT1" s="46"/>
      <c r="PU1" s="46"/>
      <c r="PV1" s="47"/>
      <c r="PW1" s="48" t="s">
        <v>1</v>
      </c>
      <c r="PX1" s="48"/>
      <c r="PY1" s="48"/>
      <c r="PZ1" s="48"/>
      <c r="QA1" s="48"/>
      <c r="QB1" s="2"/>
      <c r="QC1" s="1"/>
      <c r="QD1" s="46" t="s">
        <v>0</v>
      </c>
      <c r="QE1" s="46"/>
      <c r="QF1" s="46"/>
      <c r="QG1" s="47"/>
      <c r="QH1" s="48" t="s">
        <v>1</v>
      </c>
      <c r="QI1" s="48"/>
      <c r="QJ1" s="48"/>
      <c r="QK1" s="48"/>
      <c r="QL1" s="48"/>
      <c r="QM1" s="2"/>
      <c r="QN1" s="1"/>
      <c r="QO1" s="46" t="s">
        <v>0</v>
      </c>
      <c r="QP1" s="46"/>
      <c r="QQ1" s="46"/>
      <c r="QR1" s="47"/>
      <c r="QS1" s="48" t="s">
        <v>1</v>
      </c>
      <c r="QT1" s="48"/>
      <c r="QU1" s="48"/>
      <c r="QV1" s="48"/>
      <c r="QW1" s="48"/>
      <c r="QX1" s="2"/>
      <c r="QY1" s="1"/>
      <c r="QZ1" s="46" t="s">
        <v>0</v>
      </c>
      <c r="RA1" s="46"/>
      <c r="RB1" s="46"/>
      <c r="RC1" s="47"/>
      <c r="RD1" s="48" t="s">
        <v>1</v>
      </c>
      <c r="RE1" s="48"/>
      <c r="RF1" s="48"/>
      <c r="RG1" s="48"/>
      <c r="RH1" s="48"/>
      <c r="RI1" s="2"/>
      <c r="RJ1" s="1"/>
      <c r="RK1" s="46" t="s">
        <v>0</v>
      </c>
      <c r="RL1" s="46"/>
      <c r="RM1" s="46"/>
      <c r="RN1" s="47"/>
      <c r="RO1" s="48" t="s">
        <v>1</v>
      </c>
      <c r="RP1" s="48"/>
      <c r="RQ1" s="48"/>
      <c r="RR1" s="48"/>
      <c r="RS1" s="48"/>
      <c r="RT1" s="2"/>
      <c r="RU1" s="1"/>
      <c r="RV1" s="46" t="s">
        <v>0</v>
      </c>
      <c r="RW1" s="46"/>
      <c r="RX1" s="46"/>
      <c r="RY1" s="47"/>
      <c r="RZ1" s="48" t="s">
        <v>1</v>
      </c>
      <c r="SA1" s="48"/>
      <c r="SB1" s="48"/>
      <c r="SC1" s="48"/>
      <c r="SD1" s="48"/>
      <c r="SE1" s="2"/>
      <c r="SF1" s="1"/>
      <c r="SG1" s="46" t="s">
        <v>0</v>
      </c>
      <c r="SH1" s="46"/>
      <c r="SI1" s="46"/>
      <c r="SJ1" s="47"/>
      <c r="SK1" s="48" t="s">
        <v>1</v>
      </c>
      <c r="SL1" s="48"/>
      <c r="SM1" s="48"/>
      <c r="SN1" s="48"/>
      <c r="SO1" s="48"/>
      <c r="SP1" s="2"/>
      <c r="SQ1" s="1"/>
      <c r="SR1" s="46" t="s">
        <v>0</v>
      </c>
      <c r="SS1" s="46"/>
      <c r="ST1" s="46"/>
      <c r="SU1" s="47"/>
      <c r="SV1" s="48" t="s">
        <v>1</v>
      </c>
      <c r="SW1" s="48"/>
      <c r="SX1" s="48"/>
      <c r="SY1" s="48"/>
      <c r="SZ1" s="48"/>
      <c r="TA1" s="2"/>
      <c r="TB1" s="1"/>
      <c r="TC1" s="46" t="s">
        <v>0</v>
      </c>
      <c r="TD1" s="46"/>
      <c r="TE1" s="46"/>
      <c r="TF1" s="47"/>
      <c r="TG1" s="48" t="s">
        <v>1</v>
      </c>
      <c r="TH1" s="48"/>
      <c r="TI1" s="48"/>
      <c r="TJ1" s="48"/>
      <c r="TK1" s="48"/>
      <c r="TL1" s="2"/>
      <c r="TM1" s="1"/>
      <c r="TN1" s="46" t="s">
        <v>0</v>
      </c>
      <c r="TO1" s="46"/>
      <c r="TP1" s="46"/>
      <c r="TQ1" s="47"/>
      <c r="TR1" s="48" t="s">
        <v>1</v>
      </c>
      <c r="TS1" s="48"/>
      <c r="TT1" s="48"/>
      <c r="TU1" s="48"/>
      <c r="TV1" s="48"/>
      <c r="TW1" s="2"/>
      <c r="TX1" s="1"/>
      <c r="TY1" s="46" t="s">
        <v>0</v>
      </c>
      <c r="TZ1" s="46"/>
      <c r="UA1" s="46"/>
      <c r="UB1" s="47"/>
      <c r="UC1" s="48" t="s">
        <v>1</v>
      </c>
      <c r="UD1" s="48"/>
      <c r="UE1" s="48"/>
      <c r="UF1" s="48"/>
      <c r="UG1" s="48"/>
      <c r="UH1" s="2"/>
      <c r="UI1" s="1"/>
      <c r="UJ1" s="46" t="s">
        <v>0</v>
      </c>
      <c r="UK1" s="46"/>
      <c r="UL1" s="46"/>
      <c r="UM1" s="47"/>
      <c r="UN1" s="48" t="s">
        <v>1</v>
      </c>
      <c r="UO1" s="48"/>
      <c r="UP1" s="48"/>
      <c r="UQ1" s="48"/>
      <c r="UR1" s="48"/>
      <c r="US1" s="2"/>
      <c r="UT1" s="1"/>
      <c r="UU1" s="46" t="s">
        <v>0</v>
      </c>
      <c r="UV1" s="46"/>
      <c r="UW1" s="46"/>
      <c r="UX1" s="47"/>
      <c r="UY1" s="48" t="s">
        <v>1</v>
      </c>
      <c r="UZ1" s="48"/>
      <c r="VA1" s="48"/>
      <c r="VB1" s="48"/>
      <c r="VC1" s="48"/>
      <c r="VD1" s="2"/>
      <c r="VE1" s="1"/>
      <c r="VF1" s="46" t="s">
        <v>0</v>
      </c>
      <c r="VG1" s="46"/>
      <c r="VH1" s="46"/>
      <c r="VI1" s="47"/>
      <c r="VJ1" s="48" t="s">
        <v>1</v>
      </c>
      <c r="VK1" s="48"/>
      <c r="VL1" s="48"/>
      <c r="VM1" s="48"/>
      <c r="VN1" s="48"/>
      <c r="VO1" s="2"/>
      <c r="VP1" s="1"/>
      <c r="VQ1" s="46" t="s">
        <v>0</v>
      </c>
      <c r="VR1" s="46"/>
      <c r="VS1" s="46"/>
      <c r="VT1" s="47"/>
      <c r="VU1" s="48" t="s">
        <v>1</v>
      </c>
      <c r="VV1" s="48"/>
      <c r="VW1" s="48"/>
      <c r="VX1" s="48"/>
      <c r="VY1" s="48"/>
      <c r="VZ1" s="2"/>
      <c r="WA1" s="1"/>
      <c r="WB1" s="46" t="s">
        <v>0</v>
      </c>
      <c r="WC1" s="46"/>
      <c r="WD1" s="46"/>
      <c r="WE1" s="47"/>
      <c r="WF1" s="48" t="s">
        <v>1</v>
      </c>
      <c r="WG1" s="48"/>
      <c r="WH1" s="48"/>
      <c r="WI1" s="48"/>
      <c r="WJ1" s="48"/>
      <c r="WK1" s="2"/>
    </row>
    <row r="2" spans="1:612" s="3" customFormat="1" ht="23.1" customHeight="1" x14ac:dyDescent="0.25">
      <c r="A2" s="1"/>
      <c r="B2" s="43" t="s">
        <v>2</v>
      </c>
      <c r="C2" s="43"/>
      <c r="D2" s="43"/>
      <c r="E2" s="44"/>
      <c r="F2" s="45" t="s">
        <v>3</v>
      </c>
      <c r="G2" s="45"/>
      <c r="H2" s="45"/>
      <c r="I2" s="45"/>
      <c r="J2" s="45"/>
      <c r="K2" s="2"/>
      <c r="L2" s="1"/>
      <c r="M2" s="43" t="s">
        <v>2</v>
      </c>
      <c r="N2" s="43"/>
      <c r="O2" s="43"/>
      <c r="P2" s="44"/>
      <c r="Q2" s="45" t="s">
        <v>3</v>
      </c>
      <c r="R2" s="45"/>
      <c r="S2" s="45"/>
      <c r="T2" s="45"/>
      <c r="U2" s="45"/>
      <c r="V2" s="2"/>
      <c r="W2" s="1"/>
      <c r="X2" s="43" t="s">
        <v>2</v>
      </c>
      <c r="Y2" s="43"/>
      <c r="Z2" s="43"/>
      <c r="AA2" s="44"/>
      <c r="AB2" s="45" t="s">
        <v>3</v>
      </c>
      <c r="AC2" s="45"/>
      <c r="AD2" s="45"/>
      <c r="AE2" s="45"/>
      <c r="AF2" s="45"/>
      <c r="AG2" s="2"/>
      <c r="AH2" s="1"/>
      <c r="AI2" s="43" t="s">
        <v>2</v>
      </c>
      <c r="AJ2" s="43"/>
      <c r="AK2" s="43"/>
      <c r="AL2" s="44"/>
      <c r="AM2" s="45" t="s">
        <v>3</v>
      </c>
      <c r="AN2" s="45"/>
      <c r="AO2" s="45"/>
      <c r="AP2" s="45"/>
      <c r="AQ2" s="45"/>
      <c r="AR2" s="2"/>
      <c r="AS2" s="1"/>
      <c r="AT2" s="43" t="s">
        <v>2</v>
      </c>
      <c r="AU2" s="43"/>
      <c r="AV2" s="43"/>
      <c r="AW2" s="44"/>
      <c r="AX2" s="45" t="s">
        <v>3</v>
      </c>
      <c r="AY2" s="45"/>
      <c r="AZ2" s="45"/>
      <c r="BA2" s="45"/>
      <c r="BB2" s="45"/>
      <c r="BC2" s="2"/>
      <c r="BD2" s="1"/>
      <c r="BE2" s="43" t="s">
        <v>2</v>
      </c>
      <c r="BF2" s="43"/>
      <c r="BG2" s="43"/>
      <c r="BH2" s="44"/>
      <c r="BI2" s="45" t="s">
        <v>3</v>
      </c>
      <c r="BJ2" s="45"/>
      <c r="BK2" s="45"/>
      <c r="BL2" s="45"/>
      <c r="BM2" s="45"/>
      <c r="BN2" s="2"/>
      <c r="BO2" s="1"/>
      <c r="BP2" s="43" t="s">
        <v>2</v>
      </c>
      <c r="BQ2" s="43"/>
      <c r="BR2" s="43"/>
      <c r="BS2" s="44"/>
      <c r="BT2" s="45" t="s">
        <v>3</v>
      </c>
      <c r="BU2" s="45"/>
      <c r="BV2" s="45"/>
      <c r="BW2" s="45"/>
      <c r="BX2" s="45"/>
      <c r="BY2" s="2"/>
      <c r="BZ2" s="1"/>
      <c r="CA2" s="43" t="s">
        <v>2</v>
      </c>
      <c r="CB2" s="43"/>
      <c r="CC2" s="43"/>
      <c r="CD2" s="44"/>
      <c r="CE2" s="45" t="s">
        <v>3</v>
      </c>
      <c r="CF2" s="45"/>
      <c r="CG2" s="45"/>
      <c r="CH2" s="45"/>
      <c r="CI2" s="45"/>
      <c r="CJ2" s="2"/>
      <c r="CK2" s="1"/>
      <c r="CL2" s="43" t="s">
        <v>2</v>
      </c>
      <c r="CM2" s="43"/>
      <c r="CN2" s="43"/>
      <c r="CO2" s="44"/>
      <c r="CP2" s="45" t="s">
        <v>3</v>
      </c>
      <c r="CQ2" s="45"/>
      <c r="CR2" s="45"/>
      <c r="CS2" s="45"/>
      <c r="CT2" s="45"/>
      <c r="CU2" s="2"/>
      <c r="CV2" s="1"/>
      <c r="CW2" s="43" t="s">
        <v>2</v>
      </c>
      <c r="CX2" s="43"/>
      <c r="CY2" s="43"/>
      <c r="CZ2" s="44"/>
      <c r="DA2" s="45" t="s">
        <v>3</v>
      </c>
      <c r="DB2" s="45"/>
      <c r="DC2" s="45"/>
      <c r="DD2" s="45"/>
      <c r="DE2" s="45"/>
      <c r="DF2" s="2"/>
      <c r="DG2" s="1"/>
      <c r="DH2" s="43" t="s">
        <v>2</v>
      </c>
      <c r="DI2" s="43"/>
      <c r="DJ2" s="43"/>
      <c r="DK2" s="44"/>
      <c r="DL2" s="45" t="s">
        <v>3</v>
      </c>
      <c r="DM2" s="45"/>
      <c r="DN2" s="45"/>
      <c r="DO2" s="45"/>
      <c r="DP2" s="45"/>
      <c r="DQ2" s="2"/>
      <c r="DR2" s="1"/>
      <c r="DS2" s="43" t="s">
        <v>2</v>
      </c>
      <c r="DT2" s="43"/>
      <c r="DU2" s="43"/>
      <c r="DV2" s="44"/>
      <c r="DW2" s="45" t="s">
        <v>3</v>
      </c>
      <c r="DX2" s="45"/>
      <c r="DY2" s="45"/>
      <c r="DZ2" s="45"/>
      <c r="EA2" s="45"/>
      <c r="EB2" s="2"/>
      <c r="EC2" s="1"/>
      <c r="ED2" s="43" t="s">
        <v>2</v>
      </c>
      <c r="EE2" s="43"/>
      <c r="EF2" s="43"/>
      <c r="EG2" s="44"/>
      <c r="EH2" s="45" t="s">
        <v>3</v>
      </c>
      <c r="EI2" s="45"/>
      <c r="EJ2" s="45"/>
      <c r="EK2" s="45"/>
      <c r="EL2" s="45"/>
      <c r="EM2" s="2"/>
      <c r="EN2" s="1"/>
      <c r="EO2" s="43" t="s">
        <v>2</v>
      </c>
      <c r="EP2" s="43"/>
      <c r="EQ2" s="43"/>
      <c r="ER2" s="44"/>
      <c r="ES2" s="45" t="s">
        <v>3</v>
      </c>
      <c r="ET2" s="45"/>
      <c r="EU2" s="45"/>
      <c r="EV2" s="45"/>
      <c r="EW2" s="45"/>
      <c r="EX2" s="2"/>
      <c r="EY2" s="1"/>
      <c r="EZ2" s="43" t="s">
        <v>2</v>
      </c>
      <c r="FA2" s="43"/>
      <c r="FB2" s="43"/>
      <c r="FC2" s="44"/>
      <c r="FD2" s="45" t="s">
        <v>3</v>
      </c>
      <c r="FE2" s="45"/>
      <c r="FF2" s="45"/>
      <c r="FG2" s="45"/>
      <c r="FH2" s="45"/>
      <c r="FI2" s="2"/>
      <c r="FJ2" s="1"/>
      <c r="FK2" s="43" t="s">
        <v>2</v>
      </c>
      <c r="FL2" s="43"/>
      <c r="FM2" s="43"/>
      <c r="FN2" s="44"/>
      <c r="FO2" s="45" t="s">
        <v>3</v>
      </c>
      <c r="FP2" s="45"/>
      <c r="FQ2" s="45"/>
      <c r="FR2" s="45"/>
      <c r="FS2" s="45"/>
      <c r="FT2" s="2"/>
      <c r="FU2" s="1"/>
      <c r="FV2" s="43" t="s">
        <v>2</v>
      </c>
      <c r="FW2" s="43"/>
      <c r="FX2" s="43"/>
      <c r="FY2" s="44"/>
      <c r="FZ2" s="45" t="s">
        <v>3</v>
      </c>
      <c r="GA2" s="45"/>
      <c r="GB2" s="45"/>
      <c r="GC2" s="45"/>
      <c r="GD2" s="45"/>
      <c r="GE2" s="2"/>
      <c r="GF2" s="1"/>
      <c r="GG2" s="43" t="s">
        <v>2</v>
      </c>
      <c r="GH2" s="43"/>
      <c r="GI2" s="43"/>
      <c r="GJ2" s="44"/>
      <c r="GK2" s="45" t="s">
        <v>3</v>
      </c>
      <c r="GL2" s="45"/>
      <c r="GM2" s="45"/>
      <c r="GN2" s="45"/>
      <c r="GO2" s="45"/>
      <c r="GP2" s="2"/>
      <c r="GQ2" s="1"/>
      <c r="GR2" s="43" t="s">
        <v>2</v>
      </c>
      <c r="GS2" s="43"/>
      <c r="GT2" s="43"/>
      <c r="GU2" s="44"/>
      <c r="GV2" s="45" t="s">
        <v>3</v>
      </c>
      <c r="GW2" s="45"/>
      <c r="GX2" s="45"/>
      <c r="GY2" s="45"/>
      <c r="GZ2" s="45"/>
      <c r="HA2" s="2"/>
      <c r="HB2" s="1"/>
      <c r="HC2" s="43" t="s">
        <v>2</v>
      </c>
      <c r="HD2" s="43"/>
      <c r="HE2" s="43"/>
      <c r="HF2" s="44"/>
      <c r="HG2" s="45" t="s">
        <v>3</v>
      </c>
      <c r="HH2" s="45"/>
      <c r="HI2" s="45"/>
      <c r="HJ2" s="45"/>
      <c r="HK2" s="45"/>
      <c r="HL2" s="2"/>
      <c r="HM2" s="1"/>
      <c r="HN2" s="43" t="s">
        <v>2</v>
      </c>
      <c r="HO2" s="43"/>
      <c r="HP2" s="43"/>
      <c r="HQ2" s="44"/>
      <c r="HR2" s="45" t="s">
        <v>3</v>
      </c>
      <c r="HS2" s="45"/>
      <c r="HT2" s="45"/>
      <c r="HU2" s="45"/>
      <c r="HV2" s="45"/>
      <c r="HW2" s="2"/>
      <c r="HX2" s="1"/>
      <c r="HY2" s="43" t="s">
        <v>2</v>
      </c>
      <c r="HZ2" s="43"/>
      <c r="IA2" s="43"/>
      <c r="IB2" s="44"/>
      <c r="IC2" s="45" t="s">
        <v>3</v>
      </c>
      <c r="ID2" s="45"/>
      <c r="IE2" s="45"/>
      <c r="IF2" s="45"/>
      <c r="IG2" s="45"/>
      <c r="IH2" s="2"/>
      <c r="II2" s="1"/>
      <c r="IJ2" s="43" t="s">
        <v>2</v>
      </c>
      <c r="IK2" s="43"/>
      <c r="IL2" s="43"/>
      <c r="IM2" s="44"/>
      <c r="IN2" s="45" t="s">
        <v>3</v>
      </c>
      <c r="IO2" s="45"/>
      <c r="IP2" s="45"/>
      <c r="IQ2" s="45"/>
      <c r="IR2" s="45"/>
      <c r="IS2" s="2"/>
      <c r="IT2" s="1"/>
      <c r="IU2" s="43" t="s">
        <v>2</v>
      </c>
      <c r="IV2" s="43"/>
      <c r="IW2" s="43"/>
      <c r="IX2" s="44"/>
      <c r="IY2" s="45" t="s">
        <v>3</v>
      </c>
      <c r="IZ2" s="45"/>
      <c r="JA2" s="45"/>
      <c r="JB2" s="45"/>
      <c r="JC2" s="45"/>
      <c r="JD2" s="2"/>
      <c r="JE2" s="1"/>
      <c r="JF2" s="43" t="s">
        <v>2</v>
      </c>
      <c r="JG2" s="43"/>
      <c r="JH2" s="43"/>
      <c r="JI2" s="44"/>
      <c r="JJ2" s="45" t="s">
        <v>3</v>
      </c>
      <c r="JK2" s="45"/>
      <c r="JL2" s="45"/>
      <c r="JM2" s="45"/>
      <c r="JN2" s="45"/>
      <c r="JO2" s="2"/>
      <c r="JP2" s="1"/>
      <c r="JQ2" s="43" t="s">
        <v>2</v>
      </c>
      <c r="JR2" s="43"/>
      <c r="JS2" s="43"/>
      <c r="JT2" s="45" t="s">
        <v>3</v>
      </c>
      <c r="JU2" s="45"/>
      <c r="JV2" s="45"/>
      <c r="JW2" s="2"/>
      <c r="JX2" s="1"/>
      <c r="JY2" s="43" t="s">
        <v>2</v>
      </c>
      <c r="JZ2" s="43"/>
      <c r="KA2" s="44"/>
      <c r="KB2" s="45" t="s">
        <v>3</v>
      </c>
      <c r="KC2" s="45"/>
      <c r="KD2" s="2"/>
      <c r="KE2" s="1"/>
      <c r="KF2" s="43" t="s">
        <v>2</v>
      </c>
      <c r="KG2" s="43"/>
      <c r="KH2" s="43"/>
      <c r="KI2" s="44"/>
      <c r="KJ2" s="45" t="s">
        <v>3</v>
      </c>
      <c r="KK2" s="45"/>
      <c r="KL2" s="45"/>
      <c r="KM2" s="45"/>
      <c r="KN2" s="45"/>
      <c r="KO2" s="2"/>
      <c r="KP2" s="1"/>
      <c r="KQ2" s="43" t="s">
        <v>2</v>
      </c>
      <c r="KR2" s="43"/>
      <c r="KS2" s="43"/>
      <c r="KT2" s="44"/>
      <c r="KU2" s="45" t="s">
        <v>3</v>
      </c>
      <c r="KV2" s="45"/>
      <c r="KW2" s="45"/>
      <c r="KX2" s="45"/>
      <c r="KY2" s="45"/>
      <c r="KZ2" s="2"/>
      <c r="LA2" s="1"/>
      <c r="LB2" s="43" t="s">
        <v>2</v>
      </c>
      <c r="LC2" s="43"/>
      <c r="LD2" s="43"/>
      <c r="LE2" s="44"/>
      <c r="LF2" s="45" t="s">
        <v>3</v>
      </c>
      <c r="LG2" s="45"/>
      <c r="LH2" s="45"/>
      <c r="LI2" s="45"/>
      <c r="LJ2" s="45"/>
      <c r="LK2" s="2"/>
      <c r="LL2" s="1"/>
      <c r="LM2" s="43" t="s">
        <v>2</v>
      </c>
      <c r="LN2" s="43"/>
      <c r="LO2" s="43"/>
      <c r="LP2" s="44"/>
      <c r="LQ2" s="45" t="s">
        <v>3</v>
      </c>
      <c r="LR2" s="45"/>
      <c r="LS2" s="45"/>
      <c r="LT2" s="45"/>
      <c r="LU2" s="45"/>
      <c r="LV2" s="2"/>
      <c r="LW2" s="1"/>
      <c r="LX2" s="43" t="s">
        <v>2</v>
      </c>
      <c r="LY2" s="43"/>
      <c r="LZ2" s="43"/>
      <c r="MA2" s="44"/>
      <c r="MB2" s="45" t="s">
        <v>3</v>
      </c>
      <c r="MC2" s="45"/>
      <c r="MD2" s="45"/>
      <c r="ME2" s="45"/>
      <c r="MF2" s="45"/>
      <c r="MG2" s="2"/>
      <c r="MH2" s="1"/>
      <c r="MI2" s="43" t="s">
        <v>2</v>
      </c>
      <c r="MJ2" s="43"/>
      <c r="MK2" s="43"/>
      <c r="ML2" s="44"/>
      <c r="MM2" s="45" t="s">
        <v>3</v>
      </c>
      <c r="MN2" s="45"/>
      <c r="MO2" s="45"/>
      <c r="MP2" s="45"/>
      <c r="MQ2" s="45"/>
      <c r="MR2" s="2"/>
      <c r="MS2" s="1"/>
      <c r="MT2" s="43" t="s">
        <v>2</v>
      </c>
      <c r="MU2" s="43"/>
      <c r="MV2" s="43"/>
      <c r="MW2" s="44"/>
      <c r="MX2" s="45" t="s">
        <v>3</v>
      </c>
      <c r="MY2" s="45"/>
      <c r="MZ2" s="45"/>
      <c r="NA2" s="45"/>
      <c r="NB2" s="45"/>
      <c r="NC2" s="2"/>
      <c r="ND2" s="1"/>
      <c r="NE2" s="43" t="s">
        <v>2</v>
      </c>
      <c r="NF2" s="43"/>
      <c r="NG2" s="43"/>
      <c r="NH2" s="44"/>
      <c r="NI2" s="45" t="s">
        <v>3</v>
      </c>
      <c r="NJ2" s="45"/>
      <c r="NK2" s="45"/>
      <c r="NL2" s="45"/>
      <c r="NM2" s="45"/>
      <c r="NN2" s="2"/>
      <c r="NO2" s="1"/>
      <c r="NP2" s="43" t="s">
        <v>2</v>
      </c>
      <c r="NQ2" s="43"/>
      <c r="NR2" s="43"/>
      <c r="NS2" s="44"/>
      <c r="NT2" s="45" t="s">
        <v>3</v>
      </c>
      <c r="NU2" s="45"/>
      <c r="NV2" s="45"/>
      <c r="NW2" s="45"/>
      <c r="NX2" s="45"/>
      <c r="NY2" s="2"/>
      <c r="NZ2" s="1"/>
      <c r="OA2" s="43" t="s">
        <v>2</v>
      </c>
      <c r="OB2" s="43"/>
      <c r="OC2" s="43"/>
      <c r="OD2" s="44"/>
      <c r="OE2" s="45" t="s">
        <v>3</v>
      </c>
      <c r="OF2" s="45"/>
      <c r="OG2" s="45"/>
      <c r="OH2" s="45"/>
      <c r="OI2" s="45"/>
      <c r="OJ2" s="2"/>
      <c r="OK2" s="1"/>
      <c r="OL2" s="43" t="s">
        <v>2</v>
      </c>
      <c r="OM2" s="43"/>
      <c r="ON2" s="43"/>
      <c r="OO2" s="44"/>
      <c r="OP2" s="45" t="s">
        <v>3</v>
      </c>
      <c r="OQ2" s="45"/>
      <c r="OR2" s="45"/>
      <c r="OS2" s="45"/>
      <c r="OT2" s="45"/>
      <c r="OU2" s="2"/>
      <c r="OV2" s="1"/>
      <c r="OW2" s="43" t="s">
        <v>2</v>
      </c>
      <c r="OX2" s="43"/>
      <c r="OY2" s="43"/>
      <c r="OZ2" s="44"/>
      <c r="PA2" s="45" t="s">
        <v>3</v>
      </c>
      <c r="PB2" s="45"/>
      <c r="PC2" s="45"/>
      <c r="PD2" s="45"/>
      <c r="PE2" s="45"/>
      <c r="PF2" s="2"/>
      <c r="PG2" s="1"/>
      <c r="PH2" s="43" t="s">
        <v>2</v>
      </c>
      <c r="PI2" s="43"/>
      <c r="PJ2" s="43"/>
      <c r="PK2" s="44"/>
      <c r="PL2" s="45" t="s">
        <v>3</v>
      </c>
      <c r="PM2" s="45"/>
      <c r="PN2" s="45"/>
      <c r="PO2" s="45"/>
      <c r="PP2" s="45"/>
      <c r="PQ2" s="2"/>
      <c r="PR2" s="1"/>
      <c r="PS2" s="43" t="s">
        <v>2</v>
      </c>
      <c r="PT2" s="43"/>
      <c r="PU2" s="43"/>
      <c r="PV2" s="44"/>
      <c r="PW2" s="45" t="s">
        <v>3</v>
      </c>
      <c r="PX2" s="45"/>
      <c r="PY2" s="45"/>
      <c r="PZ2" s="45"/>
      <c r="QA2" s="45"/>
      <c r="QB2" s="2"/>
      <c r="QC2" s="1"/>
      <c r="QD2" s="43" t="s">
        <v>2</v>
      </c>
      <c r="QE2" s="43"/>
      <c r="QF2" s="43"/>
      <c r="QG2" s="44"/>
      <c r="QH2" s="45" t="s">
        <v>3</v>
      </c>
      <c r="QI2" s="45"/>
      <c r="QJ2" s="45"/>
      <c r="QK2" s="45"/>
      <c r="QL2" s="45"/>
      <c r="QM2" s="2"/>
      <c r="QN2" s="1"/>
      <c r="QO2" s="43" t="s">
        <v>2</v>
      </c>
      <c r="QP2" s="43"/>
      <c r="QQ2" s="43"/>
      <c r="QR2" s="44"/>
      <c r="QS2" s="45" t="s">
        <v>3</v>
      </c>
      <c r="QT2" s="45"/>
      <c r="QU2" s="45"/>
      <c r="QV2" s="45"/>
      <c r="QW2" s="45"/>
      <c r="QX2" s="2"/>
      <c r="QY2" s="1"/>
      <c r="QZ2" s="43" t="s">
        <v>2</v>
      </c>
      <c r="RA2" s="43"/>
      <c r="RB2" s="43"/>
      <c r="RC2" s="44"/>
      <c r="RD2" s="45" t="s">
        <v>3</v>
      </c>
      <c r="RE2" s="45"/>
      <c r="RF2" s="45"/>
      <c r="RG2" s="45"/>
      <c r="RH2" s="45"/>
      <c r="RI2" s="2"/>
      <c r="RJ2" s="1"/>
      <c r="RK2" s="43" t="s">
        <v>2</v>
      </c>
      <c r="RL2" s="43"/>
      <c r="RM2" s="43"/>
      <c r="RN2" s="44"/>
      <c r="RO2" s="45" t="s">
        <v>3</v>
      </c>
      <c r="RP2" s="45"/>
      <c r="RQ2" s="45"/>
      <c r="RR2" s="45"/>
      <c r="RS2" s="45"/>
      <c r="RT2" s="2"/>
      <c r="RU2" s="1"/>
      <c r="RV2" s="43" t="s">
        <v>2</v>
      </c>
      <c r="RW2" s="43"/>
      <c r="RX2" s="43"/>
      <c r="RY2" s="44"/>
      <c r="RZ2" s="45" t="s">
        <v>3</v>
      </c>
      <c r="SA2" s="45"/>
      <c r="SB2" s="45"/>
      <c r="SC2" s="45"/>
      <c r="SD2" s="45"/>
      <c r="SE2" s="2"/>
      <c r="SF2" s="1"/>
      <c r="SG2" s="43" t="s">
        <v>2</v>
      </c>
      <c r="SH2" s="43"/>
      <c r="SI2" s="43"/>
      <c r="SJ2" s="44"/>
      <c r="SK2" s="45" t="s">
        <v>3</v>
      </c>
      <c r="SL2" s="45"/>
      <c r="SM2" s="45"/>
      <c r="SN2" s="45"/>
      <c r="SO2" s="45"/>
      <c r="SP2" s="2"/>
      <c r="SQ2" s="1"/>
      <c r="SR2" s="43" t="s">
        <v>2</v>
      </c>
      <c r="SS2" s="43"/>
      <c r="ST2" s="43"/>
      <c r="SU2" s="44"/>
      <c r="SV2" s="45" t="s">
        <v>3</v>
      </c>
      <c r="SW2" s="45"/>
      <c r="SX2" s="45"/>
      <c r="SY2" s="45"/>
      <c r="SZ2" s="45"/>
      <c r="TA2" s="2"/>
      <c r="TB2" s="1"/>
      <c r="TC2" s="43" t="s">
        <v>2</v>
      </c>
      <c r="TD2" s="43"/>
      <c r="TE2" s="43"/>
      <c r="TF2" s="44"/>
      <c r="TG2" s="45" t="s">
        <v>3</v>
      </c>
      <c r="TH2" s="45"/>
      <c r="TI2" s="45"/>
      <c r="TJ2" s="45"/>
      <c r="TK2" s="45"/>
      <c r="TL2" s="2"/>
      <c r="TM2" s="1"/>
      <c r="TN2" s="43" t="s">
        <v>2</v>
      </c>
      <c r="TO2" s="43"/>
      <c r="TP2" s="43"/>
      <c r="TQ2" s="44"/>
      <c r="TR2" s="45" t="s">
        <v>3</v>
      </c>
      <c r="TS2" s="45"/>
      <c r="TT2" s="45"/>
      <c r="TU2" s="45"/>
      <c r="TV2" s="45"/>
      <c r="TW2" s="2"/>
      <c r="TX2" s="1"/>
      <c r="TY2" s="43" t="s">
        <v>2</v>
      </c>
      <c r="TZ2" s="43"/>
      <c r="UA2" s="43"/>
      <c r="UB2" s="44"/>
      <c r="UC2" s="45" t="s">
        <v>3</v>
      </c>
      <c r="UD2" s="45"/>
      <c r="UE2" s="45"/>
      <c r="UF2" s="45"/>
      <c r="UG2" s="45"/>
      <c r="UH2" s="2"/>
      <c r="UI2" s="1"/>
      <c r="UJ2" s="43" t="s">
        <v>2</v>
      </c>
      <c r="UK2" s="43"/>
      <c r="UL2" s="43"/>
      <c r="UM2" s="44"/>
      <c r="UN2" s="45" t="s">
        <v>3</v>
      </c>
      <c r="UO2" s="45"/>
      <c r="UP2" s="45"/>
      <c r="UQ2" s="45"/>
      <c r="UR2" s="45"/>
      <c r="US2" s="2"/>
      <c r="UT2" s="1"/>
      <c r="UU2" s="43" t="s">
        <v>2</v>
      </c>
      <c r="UV2" s="43"/>
      <c r="UW2" s="43"/>
      <c r="UX2" s="44"/>
      <c r="UY2" s="45" t="s">
        <v>3</v>
      </c>
      <c r="UZ2" s="45"/>
      <c r="VA2" s="45"/>
      <c r="VB2" s="45"/>
      <c r="VC2" s="45"/>
      <c r="VD2" s="2"/>
      <c r="VE2" s="1"/>
      <c r="VF2" s="43" t="s">
        <v>2</v>
      </c>
      <c r="VG2" s="43"/>
      <c r="VH2" s="43"/>
      <c r="VI2" s="44"/>
      <c r="VJ2" s="45" t="s">
        <v>3</v>
      </c>
      <c r="VK2" s="45"/>
      <c r="VL2" s="45"/>
      <c r="VM2" s="45"/>
      <c r="VN2" s="45"/>
      <c r="VO2" s="2"/>
      <c r="VP2" s="1"/>
      <c r="VQ2" s="43" t="s">
        <v>2</v>
      </c>
      <c r="VR2" s="43"/>
      <c r="VS2" s="43"/>
      <c r="VT2" s="44"/>
      <c r="VU2" s="45" t="s">
        <v>3</v>
      </c>
      <c r="VV2" s="45"/>
      <c r="VW2" s="45"/>
      <c r="VX2" s="45"/>
      <c r="VY2" s="45"/>
      <c r="VZ2" s="2"/>
      <c r="WA2" s="1"/>
      <c r="WB2" s="43" t="s">
        <v>2</v>
      </c>
      <c r="WC2" s="43"/>
      <c r="WD2" s="43"/>
      <c r="WE2" s="44"/>
      <c r="WF2" s="45" t="s">
        <v>3</v>
      </c>
      <c r="WG2" s="45"/>
      <c r="WH2" s="45"/>
      <c r="WI2" s="45"/>
      <c r="WJ2" s="45"/>
      <c r="WK2" s="2"/>
    </row>
    <row r="3" spans="1:612" s="3" customFormat="1" ht="23.1" customHeight="1" x14ac:dyDescent="0.25">
      <c r="A3" s="4"/>
      <c r="B3" s="38" t="s">
        <v>4</v>
      </c>
      <c r="C3" s="38"/>
      <c r="D3" s="38"/>
      <c r="E3" s="39"/>
      <c r="F3" s="5" t="s">
        <v>5</v>
      </c>
      <c r="G3" s="6"/>
      <c r="H3" s="6"/>
      <c r="I3" s="6"/>
      <c r="J3" s="6"/>
      <c r="K3" s="7" t="s">
        <v>6</v>
      </c>
      <c r="L3" s="4"/>
      <c r="M3" s="38" t="s">
        <v>4</v>
      </c>
      <c r="N3" s="38"/>
      <c r="O3" s="38"/>
      <c r="P3" s="39"/>
      <c r="Q3" s="5" t="s">
        <v>5</v>
      </c>
      <c r="R3" s="6"/>
      <c r="S3" s="6"/>
      <c r="T3" s="6"/>
      <c r="U3" s="6"/>
      <c r="V3" s="7" t="s">
        <v>6</v>
      </c>
      <c r="W3" s="4"/>
      <c r="X3" s="38" t="s">
        <v>4</v>
      </c>
      <c r="Y3" s="38"/>
      <c r="Z3" s="38"/>
      <c r="AA3" s="39"/>
      <c r="AB3" s="5" t="s">
        <v>5</v>
      </c>
      <c r="AC3" s="6"/>
      <c r="AD3" s="6"/>
      <c r="AE3" s="6"/>
      <c r="AF3" s="6"/>
      <c r="AG3" s="7" t="s">
        <v>6</v>
      </c>
      <c r="AH3" s="4"/>
      <c r="AI3" s="38" t="s">
        <v>4</v>
      </c>
      <c r="AJ3" s="38"/>
      <c r="AK3" s="38"/>
      <c r="AL3" s="39"/>
      <c r="AM3" s="5" t="s">
        <v>5</v>
      </c>
      <c r="AN3" s="6"/>
      <c r="AO3" s="6"/>
      <c r="AP3" s="6"/>
      <c r="AQ3" s="6"/>
      <c r="AR3" s="7" t="s">
        <v>6</v>
      </c>
      <c r="AS3" s="4"/>
      <c r="AT3" s="38" t="s">
        <v>4</v>
      </c>
      <c r="AU3" s="38"/>
      <c r="AV3" s="38"/>
      <c r="AW3" s="39"/>
      <c r="AX3" s="5" t="s">
        <v>5</v>
      </c>
      <c r="AY3" s="6"/>
      <c r="AZ3" s="6"/>
      <c r="BA3" s="6"/>
      <c r="BB3" s="6"/>
      <c r="BC3" s="7" t="s">
        <v>6</v>
      </c>
      <c r="BD3" s="4"/>
      <c r="BE3" s="38" t="s">
        <v>4</v>
      </c>
      <c r="BF3" s="38"/>
      <c r="BG3" s="38"/>
      <c r="BH3" s="39"/>
      <c r="BI3" s="5" t="s">
        <v>5</v>
      </c>
      <c r="BJ3" s="6"/>
      <c r="BK3" s="6"/>
      <c r="BL3" s="6"/>
      <c r="BM3" s="6"/>
      <c r="BN3" s="7" t="s">
        <v>6</v>
      </c>
      <c r="BO3" s="4"/>
      <c r="BP3" s="38" t="s">
        <v>4</v>
      </c>
      <c r="BQ3" s="38"/>
      <c r="BR3" s="38"/>
      <c r="BS3" s="39"/>
      <c r="BT3" s="5" t="s">
        <v>5</v>
      </c>
      <c r="BU3" s="6"/>
      <c r="BV3" s="6"/>
      <c r="BW3" s="6"/>
      <c r="BX3" s="6"/>
      <c r="BY3" s="7" t="s">
        <v>6</v>
      </c>
      <c r="BZ3" s="4"/>
      <c r="CA3" s="38" t="s">
        <v>4</v>
      </c>
      <c r="CB3" s="38"/>
      <c r="CC3" s="38"/>
      <c r="CD3" s="39"/>
      <c r="CE3" s="5" t="s">
        <v>5</v>
      </c>
      <c r="CF3" s="6"/>
      <c r="CG3" s="6"/>
      <c r="CH3" s="6"/>
      <c r="CI3" s="6"/>
      <c r="CJ3" s="7" t="s">
        <v>6</v>
      </c>
      <c r="CK3" s="4"/>
      <c r="CL3" s="38" t="s">
        <v>4</v>
      </c>
      <c r="CM3" s="38"/>
      <c r="CN3" s="38"/>
      <c r="CO3" s="39"/>
      <c r="CP3" s="5" t="s">
        <v>5</v>
      </c>
      <c r="CQ3" s="6"/>
      <c r="CR3" s="6"/>
      <c r="CS3" s="6"/>
      <c r="CT3" s="6"/>
      <c r="CU3" s="7" t="s">
        <v>6</v>
      </c>
      <c r="CV3" s="4"/>
      <c r="CW3" s="38" t="s">
        <v>4</v>
      </c>
      <c r="CX3" s="38"/>
      <c r="CY3" s="38"/>
      <c r="CZ3" s="39"/>
      <c r="DA3" s="5" t="s">
        <v>5</v>
      </c>
      <c r="DB3" s="6"/>
      <c r="DC3" s="6"/>
      <c r="DD3" s="6"/>
      <c r="DE3" s="6"/>
      <c r="DF3" s="7" t="s">
        <v>6</v>
      </c>
      <c r="DG3" s="4"/>
      <c r="DH3" s="38" t="s">
        <v>4</v>
      </c>
      <c r="DI3" s="38"/>
      <c r="DJ3" s="38"/>
      <c r="DK3" s="39"/>
      <c r="DL3" s="5" t="s">
        <v>5</v>
      </c>
      <c r="DM3" s="6"/>
      <c r="DN3" s="6"/>
      <c r="DO3" s="6"/>
      <c r="DP3" s="6"/>
      <c r="DQ3" s="7" t="s">
        <v>6</v>
      </c>
      <c r="DR3" s="4"/>
      <c r="DS3" s="38" t="s">
        <v>4</v>
      </c>
      <c r="DT3" s="38"/>
      <c r="DU3" s="38"/>
      <c r="DV3" s="39"/>
      <c r="DW3" s="5" t="s">
        <v>5</v>
      </c>
      <c r="DX3" s="6"/>
      <c r="DY3" s="6"/>
      <c r="DZ3" s="6"/>
      <c r="EA3" s="6"/>
      <c r="EB3" s="7" t="s">
        <v>6</v>
      </c>
      <c r="EC3" s="4"/>
      <c r="ED3" s="38" t="s">
        <v>4</v>
      </c>
      <c r="EE3" s="38"/>
      <c r="EF3" s="38"/>
      <c r="EG3" s="39"/>
      <c r="EH3" s="5" t="s">
        <v>5</v>
      </c>
      <c r="EI3" s="6"/>
      <c r="EJ3" s="6"/>
      <c r="EK3" s="6"/>
      <c r="EL3" s="6"/>
      <c r="EM3" s="7" t="s">
        <v>6</v>
      </c>
      <c r="EN3" s="4"/>
      <c r="EO3" s="38" t="s">
        <v>4</v>
      </c>
      <c r="EP3" s="38"/>
      <c r="EQ3" s="38"/>
      <c r="ER3" s="39"/>
      <c r="ES3" s="5" t="s">
        <v>5</v>
      </c>
      <c r="ET3" s="6"/>
      <c r="EU3" s="6"/>
      <c r="EV3" s="6"/>
      <c r="EW3" s="6"/>
      <c r="EX3" s="7" t="s">
        <v>6</v>
      </c>
      <c r="EY3" s="4"/>
      <c r="EZ3" s="38" t="s">
        <v>4</v>
      </c>
      <c r="FA3" s="38"/>
      <c r="FB3" s="38"/>
      <c r="FC3" s="39"/>
      <c r="FD3" s="5" t="s">
        <v>5</v>
      </c>
      <c r="FE3" s="6"/>
      <c r="FF3" s="6"/>
      <c r="FG3" s="6"/>
      <c r="FH3" s="6"/>
      <c r="FI3" s="7" t="s">
        <v>6</v>
      </c>
      <c r="FJ3" s="4"/>
      <c r="FK3" s="38" t="s">
        <v>4</v>
      </c>
      <c r="FL3" s="38"/>
      <c r="FM3" s="38"/>
      <c r="FN3" s="39"/>
      <c r="FO3" s="5" t="s">
        <v>5</v>
      </c>
      <c r="FP3" s="6"/>
      <c r="FQ3" s="6"/>
      <c r="FR3" s="6"/>
      <c r="FS3" s="6"/>
      <c r="FT3" s="7" t="s">
        <v>6</v>
      </c>
      <c r="FU3" s="4"/>
      <c r="FV3" s="38" t="s">
        <v>4</v>
      </c>
      <c r="FW3" s="38"/>
      <c r="FX3" s="38"/>
      <c r="FY3" s="39"/>
      <c r="FZ3" s="5" t="s">
        <v>5</v>
      </c>
      <c r="GA3" s="6"/>
      <c r="GB3" s="6"/>
      <c r="GC3" s="6"/>
      <c r="GD3" s="6"/>
      <c r="GE3" s="7" t="s">
        <v>6</v>
      </c>
      <c r="GF3" s="4"/>
      <c r="GG3" s="38" t="s">
        <v>4</v>
      </c>
      <c r="GH3" s="38"/>
      <c r="GI3" s="38"/>
      <c r="GJ3" s="39"/>
      <c r="GK3" s="5" t="s">
        <v>5</v>
      </c>
      <c r="GL3" s="6"/>
      <c r="GM3" s="6"/>
      <c r="GN3" s="6"/>
      <c r="GO3" s="6"/>
      <c r="GP3" s="7" t="s">
        <v>6</v>
      </c>
      <c r="GQ3" s="4"/>
      <c r="GR3" s="38" t="s">
        <v>4</v>
      </c>
      <c r="GS3" s="38"/>
      <c r="GT3" s="38"/>
      <c r="GU3" s="39"/>
      <c r="GV3" s="5" t="s">
        <v>5</v>
      </c>
      <c r="GW3" s="6"/>
      <c r="GX3" s="6"/>
      <c r="GY3" s="6"/>
      <c r="GZ3" s="6"/>
      <c r="HA3" s="7" t="s">
        <v>6</v>
      </c>
      <c r="HB3" s="4"/>
      <c r="HC3" s="38" t="s">
        <v>4</v>
      </c>
      <c r="HD3" s="38"/>
      <c r="HE3" s="38"/>
      <c r="HF3" s="39"/>
      <c r="HG3" s="5" t="s">
        <v>5</v>
      </c>
      <c r="HH3" s="6"/>
      <c r="HI3" s="6"/>
      <c r="HJ3" s="6"/>
      <c r="HK3" s="6"/>
      <c r="HL3" s="7" t="s">
        <v>6</v>
      </c>
      <c r="HM3" s="4"/>
      <c r="HN3" s="38" t="s">
        <v>4</v>
      </c>
      <c r="HO3" s="38"/>
      <c r="HP3" s="38"/>
      <c r="HQ3" s="39"/>
      <c r="HR3" s="5" t="s">
        <v>5</v>
      </c>
      <c r="HS3" s="6"/>
      <c r="HT3" s="6"/>
      <c r="HU3" s="6"/>
      <c r="HV3" s="6"/>
      <c r="HW3" s="7" t="s">
        <v>6</v>
      </c>
      <c r="HX3" s="4"/>
      <c r="HY3" s="38" t="s">
        <v>4</v>
      </c>
      <c r="HZ3" s="38"/>
      <c r="IA3" s="38"/>
      <c r="IB3" s="39"/>
      <c r="IC3" s="5" t="s">
        <v>5</v>
      </c>
      <c r="ID3" s="6"/>
      <c r="IE3" s="6"/>
      <c r="IF3" s="6"/>
      <c r="IG3" s="6"/>
      <c r="IH3" s="7" t="s">
        <v>6</v>
      </c>
      <c r="II3" s="4"/>
      <c r="IJ3" s="38" t="s">
        <v>4</v>
      </c>
      <c r="IK3" s="38"/>
      <c r="IL3" s="38"/>
      <c r="IM3" s="39"/>
      <c r="IN3" s="5" t="s">
        <v>5</v>
      </c>
      <c r="IO3" s="6"/>
      <c r="IP3" s="6"/>
      <c r="IQ3" s="6"/>
      <c r="IR3" s="6"/>
      <c r="IS3" s="7" t="s">
        <v>6</v>
      </c>
      <c r="IT3" s="4"/>
      <c r="IU3" s="38" t="s">
        <v>4</v>
      </c>
      <c r="IV3" s="38"/>
      <c r="IW3" s="38"/>
      <c r="IX3" s="39"/>
      <c r="IY3" s="5" t="s">
        <v>5</v>
      </c>
      <c r="IZ3" s="6"/>
      <c r="JA3" s="6"/>
      <c r="JB3" s="6"/>
      <c r="JC3" s="6"/>
      <c r="JD3" s="7" t="s">
        <v>6</v>
      </c>
      <c r="JE3" s="4"/>
      <c r="JF3" s="38" t="s">
        <v>4</v>
      </c>
      <c r="JG3" s="38"/>
      <c r="JH3" s="38"/>
      <c r="JI3" s="39"/>
      <c r="JJ3" s="5" t="s">
        <v>5</v>
      </c>
      <c r="JK3" s="6"/>
      <c r="JL3" s="6"/>
      <c r="JM3" s="6"/>
      <c r="JN3" s="6"/>
      <c r="JO3" s="7" t="s">
        <v>6</v>
      </c>
      <c r="JP3" s="4"/>
      <c r="JQ3" s="38" t="s">
        <v>4</v>
      </c>
      <c r="JR3" s="38"/>
      <c r="JS3" s="38"/>
      <c r="JT3" s="5" t="s">
        <v>5</v>
      </c>
      <c r="JU3" s="6"/>
      <c r="JV3" s="6"/>
      <c r="JW3" s="7" t="s">
        <v>6</v>
      </c>
      <c r="JX3" s="4"/>
      <c r="JY3" s="38" t="s">
        <v>4</v>
      </c>
      <c r="JZ3" s="38"/>
      <c r="KA3" s="39"/>
      <c r="KB3" s="5" t="s">
        <v>5</v>
      </c>
      <c r="KC3" s="6"/>
      <c r="KD3" s="7" t="s">
        <v>6</v>
      </c>
      <c r="KE3" s="4"/>
      <c r="KF3" s="38" t="s">
        <v>4</v>
      </c>
      <c r="KG3" s="38"/>
      <c r="KH3" s="38"/>
      <c r="KI3" s="39"/>
      <c r="KJ3" s="5" t="s">
        <v>5</v>
      </c>
      <c r="KK3" s="6"/>
      <c r="KL3" s="6"/>
      <c r="KM3" s="6"/>
      <c r="KN3" s="6"/>
      <c r="KO3" s="7" t="s">
        <v>6</v>
      </c>
      <c r="KP3" s="4"/>
      <c r="KQ3" s="38" t="s">
        <v>4</v>
      </c>
      <c r="KR3" s="38"/>
      <c r="KS3" s="38"/>
      <c r="KT3" s="39"/>
      <c r="KU3" s="5" t="s">
        <v>5</v>
      </c>
      <c r="KV3" s="6"/>
      <c r="KW3" s="6"/>
      <c r="KX3" s="6"/>
      <c r="KY3" s="6"/>
      <c r="KZ3" s="7" t="s">
        <v>6</v>
      </c>
      <c r="LA3" s="4"/>
      <c r="LB3" s="38" t="s">
        <v>4</v>
      </c>
      <c r="LC3" s="38"/>
      <c r="LD3" s="38"/>
      <c r="LE3" s="39"/>
      <c r="LF3" s="5" t="s">
        <v>5</v>
      </c>
      <c r="LG3" s="6"/>
      <c r="LH3" s="6"/>
      <c r="LI3" s="6"/>
      <c r="LJ3" s="6"/>
      <c r="LK3" s="7" t="s">
        <v>6</v>
      </c>
      <c r="LL3" s="4"/>
      <c r="LM3" s="38" t="s">
        <v>4</v>
      </c>
      <c r="LN3" s="38"/>
      <c r="LO3" s="38"/>
      <c r="LP3" s="39"/>
      <c r="LQ3" s="5" t="s">
        <v>5</v>
      </c>
      <c r="LR3" s="6"/>
      <c r="LS3" s="6"/>
      <c r="LT3" s="6"/>
      <c r="LU3" s="6"/>
      <c r="LV3" s="7" t="s">
        <v>6</v>
      </c>
      <c r="LW3" s="4"/>
      <c r="LX3" s="38" t="s">
        <v>4</v>
      </c>
      <c r="LY3" s="38"/>
      <c r="LZ3" s="38"/>
      <c r="MA3" s="39"/>
      <c r="MB3" s="5" t="s">
        <v>5</v>
      </c>
      <c r="MC3" s="6"/>
      <c r="MD3" s="6"/>
      <c r="ME3" s="6"/>
      <c r="MF3" s="6"/>
      <c r="MG3" s="7" t="s">
        <v>6</v>
      </c>
      <c r="MH3" s="4"/>
      <c r="MI3" s="38" t="s">
        <v>4</v>
      </c>
      <c r="MJ3" s="38"/>
      <c r="MK3" s="38"/>
      <c r="ML3" s="39"/>
      <c r="MM3" s="5" t="s">
        <v>5</v>
      </c>
      <c r="MN3" s="6"/>
      <c r="MO3" s="6"/>
      <c r="MP3" s="6"/>
      <c r="MQ3" s="6"/>
      <c r="MR3" s="7" t="s">
        <v>6</v>
      </c>
      <c r="MS3" s="4"/>
      <c r="MT3" s="38" t="s">
        <v>4</v>
      </c>
      <c r="MU3" s="38"/>
      <c r="MV3" s="38"/>
      <c r="MW3" s="39"/>
      <c r="MX3" s="5" t="s">
        <v>5</v>
      </c>
      <c r="MY3" s="6"/>
      <c r="MZ3" s="6"/>
      <c r="NA3" s="6"/>
      <c r="NB3" s="6"/>
      <c r="NC3" s="7" t="s">
        <v>6</v>
      </c>
      <c r="ND3" s="4"/>
      <c r="NE3" s="38" t="s">
        <v>4</v>
      </c>
      <c r="NF3" s="38"/>
      <c r="NG3" s="38"/>
      <c r="NH3" s="39"/>
      <c r="NI3" s="5" t="s">
        <v>5</v>
      </c>
      <c r="NJ3" s="6"/>
      <c r="NK3" s="6"/>
      <c r="NL3" s="6"/>
      <c r="NM3" s="6"/>
      <c r="NN3" s="7" t="s">
        <v>6</v>
      </c>
      <c r="NO3" s="4"/>
      <c r="NP3" s="38" t="s">
        <v>4</v>
      </c>
      <c r="NQ3" s="38"/>
      <c r="NR3" s="38"/>
      <c r="NS3" s="39"/>
      <c r="NT3" s="5" t="s">
        <v>5</v>
      </c>
      <c r="NU3" s="6"/>
      <c r="NV3" s="6"/>
      <c r="NW3" s="6"/>
      <c r="NX3" s="6"/>
      <c r="NY3" s="7" t="s">
        <v>6</v>
      </c>
      <c r="NZ3" s="4"/>
      <c r="OA3" s="38" t="s">
        <v>4</v>
      </c>
      <c r="OB3" s="38"/>
      <c r="OC3" s="38"/>
      <c r="OD3" s="39"/>
      <c r="OE3" s="5" t="s">
        <v>5</v>
      </c>
      <c r="OF3" s="6"/>
      <c r="OG3" s="6"/>
      <c r="OH3" s="6"/>
      <c r="OI3" s="6"/>
      <c r="OJ3" s="7" t="s">
        <v>6</v>
      </c>
      <c r="OK3" s="4"/>
      <c r="OL3" s="38" t="s">
        <v>4</v>
      </c>
      <c r="OM3" s="38"/>
      <c r="ON3" s="38"/>
      <c r="OO3" s="39"/>
      <c r="OP3" s="5" t="s">
        <v>5</v>
      </c>
      <c r="OQ3" s="6"/>
      <c r="OR3" s="6"/>
      <c r="OS3" s="6"/>
      <c r="OT3" s="6"/>
      <c r="OU3" s="7" t="s">
        <v>6</v>
      </c>
      <c r="OV3" s="4"/>
      <c r="OW3" s="38" t="s">
        <v>4</v>
      </c>
      <c r="OX3" s="38"/>
      <c r="OY3" s="38"/>
      <c r="OZ3" s="39"/>
      <c r="PA3" s="5" t="s">
        <v>5</v>
      </c>
      <c r="PB3" s="6"/>
      <c r="PC3" s="6"/>
      <c r="PD3" s="6"/>
      <c r="PE3" s="6"/>
      <c r="PF3" s="7" t="s">
        <v>6</v>
      </c>
      <c r="PG3" s="4"/>
      <c r="PH3" s="38" t="s">
        <v>4</v>
      </c>
      <c r="PI3" s="38"/>
      <c r="PJ3" s="38"/>
      <c r="PK3" s="39"/>
      <c r="PL3" s="5" t="s">
        <v>5</v>
      </c>
      <c r="PM3" s="6"/>
      <c r="PN3" s="6"/>
      <c r="PO3" s="6"/>
      <c r="PP3" s="6"/>
      <c r="PQ3" s="7" t="s">
        <v>6</v>
      </c>
      <c r="PR3" s="4"/>
      <c r="PS3" s="38" t="s">
        <v>4</v>
      </c>
      <c r="PT3" s="38"/>
      <c r="PU3" s="38"/>
      <c r="PV3" s="39"/>
      <c r="PW3" s="5" t="s">
        <v>5</v>
      </c>
      <c r="PX3" s="6"/>
      <c r="PY3" s="6"/>
      <c r="PZ3" s="6"/>
      <c r="QA3" s="6"/>
      <c r="QB3" s="7" t="s">
        <v>6</v>
      </c>
      <c r="QC3" s="4"/>
      <c r="QD3" s="38" t="s">
        <v>4</v>
      </c>
      <c r="QE3" s="38"/>
      <c r="QF3" s="38"/>
      <c r="QG3" s="39"/>
      <c r="QH3" s="5" t="s">
        <v>5</v>
      </c>
      <c r="QI3" s="6"/>
      <c r="QJ3" s="6"/>
      <c r="QK3" s="6"/>
      <c r="QL3" s="6"/>
      <c r="QM3" s="7" t="s">
        <v>6</v>
      </c>
      <c r="QN3" s="4"/>
      <c r="QO3" s="38" t="s">
        <v>4</v>
      </c>
      <c r="QP3" s="38"/>
      <c r="QQ3" s="38"/>
      <c r="QR3" s="39"/>
      <c r="QS3" s="5" t="s">
        <v>5</v>
      </c>
      <c r="QT3" s="6"/>
      <c r="QU3" s="6"/>
      <c r="QV3" s="6"/>
      <c r="QW3" s="6"/>
      <c r="QX3" s="7" t="s">
        <v>6</v>
      </c>
      <c r="QY3" s="4"/>
      <c r="QZ3" s="38" t="s">
        <v>4</v>
      </c>
      <c r="RA3" s="38"/>
      <c r="RB3" s="38"/>
      <c r="RC3" s="39"/>
      <c r="RD3" s="5" t="s">
        <v>5</v>
      </c>
      <c r="RE3" s="6"/>
      <c r="RF3" s="6"/>
      <c r="RG3" s="6"/>
      <c r="RH3" s="6"/>
      <c r="RI3" s="7" t="s">
        <v>6</v>
      </c>
      <c r="RJ3" s="4"/>
      <c r="RK3" s="38" t="s">
        <v>4</v>
      </c>
      <c r="RL3" s="38"/>
      <c r="RM3" s="38"/>
      <c r="RN3" s="39"/>
      <c r="RO3" s="5" t="s">
        <v>5</v>
      </c>
      <c r="RP3" s="6"/>
      <c r="RQ3" s="6"/>
      <c r="RR3" s="6"/>
      <c r="RS3" s="6"/>
      <c r="RT3" s="7" t="s">
        <v>6</v>
      </c>
      <c r="RU3" s="4"/>
      <c r="RV3" s="38" t="s">
        <v>4</v>
      </c>
      <c r="RW3" s="38"/>
      <c r="RX3" s="38"/>
      <c r="RY3" s="39"/>
      <c r="RZ3" s="5" t="s">
        <v>5</v>
      </c>
      <c r="SA3" s="6"/>
      <c r="SB3" s="6"/>
      <c r="SC3" s="6"/>
      <c r="SD3" s="6"/>
      <c r="SE3" s="7" t="s">
        <v>6</v>
      </c>
      <c r="SF3" s="4"/>
      <c r="SG3" s="38" t="s">
        <v>4</v>
      </c>
      <c r="SH3" s="38"/>
      <c r="SI3" s="38"/>
      <c r="SJ3" s="39"/>
      <c r="SK3" s="5" t="s">
        <v>5</v>
      </c>
      <c r="SL3" s="6"/>
      <c r="SM3" s="6"/>
      <c r="SN3" s="6"/>
      <c r="SO3" s="6"/>
      <c r="SP3" s="7" t="s">
        <v>6</v>
      </c>
      <c r="SQ3" s="4"/>
      <c r="SR3" s="38" t="s">
        <v>4</v>
      </c>
      <c r="SS3" s="38"/>
      <c r="ST3" s="38"/>
      <c r="SU3" s="39"/>
      <c r="SV3" s="5" t="s">
        <v>5</v>
      </c>
      <c r="SW3" s="6"/>
      <c r="SX3" s="6"/>
      <c r="SY3" s="6"/>
      <c r="SZ3" s="6"/>
      <c r="TA3" s="7" t="s">
        <v>6</v>
      </c>
      <c r="TB3" s="4"/>
      <c r="TC3" s="38" t="s">
        <v>4</v>
      </c>
      <c r="TD3" s="38"/>
      <c r="TE3" s="38"/>
      <c r="TF3" s="39"/>
      <c r="TG3" s="5" t="s">
        <v>5</v>
      </c>
      <c r="TH3" s="6"/>
      <c r="TI3" s="6"/>
      <c r="TJ3" s="6"/>
      <c r="TK3" s="6"/>
      <c r="TL3" s="7" t="s">
        <v>6</v>
      </c>
      <c r="TM3" s="4"/>
      <c r="TN3" s="38" t="s">
        <v>4</v>
      </c>
      <c r="TO3" s="38"/>
      <c r="TP3" s="38"/>
      <c r="TQ3" s="39"/>
      <c r="TR3" s="5" t="s">
        <v>5</v>
      </c>
      <c r="TS3" s="6"/>
      <c r="TT3" s="6"/>
      <c r="TU3" s="6"/>
      <c r="TV3" s="6"/>
      <c r="TW3" s="7" t="s">
        <v>6</v>
      </c>
      <c r="TX3" s="4"/>
      <c r="TY3" s="38" t="s">
        <v>4</v>
      </c>
      <c r="TZ3" s="38"/>
      <c r="UA3" s="38"/>
      <c r="UB3" s="39"/>
      <c r="UC3" s="5" t="s">
        <v>5</v>
      </c>
      <c r="UD3" s="6"/>
      <c r="UE3" s="6"/>
      <c r="UF3" s="6"/>
      <c r="UG3" s="6"/>
      <c r="UH3" s="7" t="s">
        <v>6</v>
      </c>
      <c r="UI3" s="4"/>
      <c r="UJ3" s="38" t="s">
        <v>4</v>
      </c>
      <c r="UK3" s="38"/>
      <c r="UL3" s="38"/>
      <c r="UM3" s="39"/>
      <c r="UN3" s="5" t="s">
        <v>5</v>
      </c>
      <c r="UO3" s="6"/>
      <c r="UP3" s="6"/>
      <c r="UQ3" s="6"/>
      <c r="UR3" s="6"/>
      <c r="US3" s="7" t="s">
        <v>6</v>
      </c>
      <c r="UT3" s="4"/>
      <c r="UU3" s="38" t="s">
        <v>4</v>
      </c>
      <c r="UV3" s="38"/>
      <c r="UW3" s="38"/>
      <c r="UX3" s="39"/>
      <c r="UY3" s="5" t="s">
        <v>5</v>
      </c>
      <c r="UZ3" s="6"/>
      <c r="VA3" s="6"/>
      <c r="VB3" s="6"/>
      <c r="VC3" s="6"/>
      <c r="VD3" s="7" t="s">
        <v>6</v>
      </c>
      <c r="VE3" s="4"/>
      <c r="VF3" s="38" t="s">
        <v>4</v>
      </c>
      <c r="VG3" s="38"/>
      <c r="VH3" s="38"/>
      <c r="VI3" s="39"/>
      <c r="VJ3" s="5" t="s">
        <v>5</v>
      </c>
      <c r="VK3" s="6"/>
      <c r="VL3" s="6"/>
      <c r="VM3" s="6"/>
      <c r="VN3" s="6"/>
      <c r="VO3" s="7" t="s">
        <v>6</v>
      </c>
      <c r="VP3" s="4"/>
      <c r="VQ3" s="38" t="s">
        <v>4</v>
      </c>
      <c r="VR3" s="38"/>
      <c r="VS3" s="38"/>
      <c r="VT3" s="39"/>
      <c r="VU3" s="5" t="s">
        <v>5</v>
      </c>
      <c r="VV3" s="6"/>
      <c r="VW3" s="6"/>
      <c r="VX3" s="6"/>
      <c r="VY3" s="6"/>
      <c r="VZ3" s="7" t="s">
        <v>6</v>
      </c>
      <c r="WA3" s="4"/>
      <c r="WB3" s="38" t="s">
        <v>4</v>
      </c>
      <c r="WC3" s="38"/>
      <c r="WD3" s="38"/>
      <c r="WE3" s="39"/>
      <c r="WF3" s="5" t="s">
        <v>5</v>
      </c>
      <c r="WG3" s="6"/>
      <c r="WH3" s="6"/>
      <c r="WI3" s="6"/>
      <c r="WJ3" s="6"/>
      <c r="WK3" s="7" t="s">
        <v>6</v>
      </c>
    </row>
    <row r="4" spans="1:612" s="14" customFormat="1" ht="72.599999999999994" customHeight="1" x14ac:dyDescent="0.25">
      <c r="A4" s="13" t="s">
        <v>7</v>
      </c>
      <c r="B4" s="9" t="s">
        <v>8</v>
      </c>
      <c r="C4" s="10" t="s">
        <v>9</v>
      </c>
      <c r="D4" s="10" t="s">
        <v>10</v>
      </c>
      <c r="E4" s="11" t="s">
        <v>11</v>
      </c>
      <c r="F4" s="11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3" t="s">
        <v>7</v>
      </c>
      <c r="M4" s="11" t="s">
        <v>18</v>
      </c>
      <c r="N4" s="10" t="s">
        <v>19</v>
      </c>
      <c r="O4" s="10" t="s">
        <v>20</v>
      </c>
      <c r="P4" s="11" t="s">
        <v>21</v>
      </c>
      <c r="Q4" s="11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3" t="s">
        <v>7</v>
      </c>
      <c r="X4" s="10" t="s">
        <v>28</v>
      </c>
      <c r="Y4" s="10" t="s">
        <v>29</v>
      </c>
      <c r="Z4" s="10" t="s">
        <v>30</v>
      </c>
      <c r="AA4" s="11" t="s">
        <v>31</v>
      </c>
      <c r="AB4" s="11" t="s">
        <v>32</v>
      </c>
      <c r="AC4" s="10" t="s">
        <v>33</v>
      </c>
      <c r="AD4" s="10" t="s">
        <v>34</v>
      </c>
      <c r="AE4" s="10" t="s">
        <v>35</v>
      </c>
      <c r="AF4" s="10" t="s">
        <v>36</v>
      </c>
      <c r="AG4" s="10" t="s">
        <v>37</v>
      </c>
      <c r="AH4" s="13" t="s">
        <v>7</v>
      </c>
      <c r="AI4" s="10" t="s">
        <v>38</v>
      </c>
      <c r="AJ4" s="10" t="s">
        <v>39</v>
      </c>
      <c r="AK4" s="10" t="s">
        <v>40</v>
      </c>
      <c r="AL4" s="11" t="s">
        <v>41</v>
      </c>
      <c r="AM4" s="11" t="s">
        <v>42</v>
      </c>
      <c r="AN4" s="10" t="s">
        <v>43</v>
      </c>
      <c r="AO4" s="10" t="s">
        <v>44</v>
      </c>
      <c r="AP4" s="10" t="s">
        <v>45</v>
      </c>
      <c r="AQ4" s="10" t="s">
        <v>46</v>
      </c>
      <c r="AR4" s="10" t="s">
        <v>47</v>
      </c>
      <c r="AS4" s="13" t="s">
        <v>7</v>
      </c>
      <c r="AT4" s="10" t="s">
        <v>48</v>
      </c>
      <c r="AU4" s="10" t="s">
        <v>49</v>
      </c>
      <c r="AV4" s="10" t="s">
        <v>50</v>
      </c>
      <c r="AW4" s="11" t="s">
        <v>51</v>
      </c>
      <c r="AX4" s="11" t="s">
        <v>52</v>
      </c>
      <c r="AY4" s="10" t="s">
        <v>53</v>
      </c>
      <c r="AZ4" s="10" t="s">
        <v>54</v>
      </c>
      <c r="BA4" s="10" t="s">
        <v>55</v>
      </c>
      <c r="BB4" s="10" t="s">
        <v>56</v>
      </c>
      <c r="BC4" s="10" t="s">
        <v>57</v>
      </c>
      <c r="BD4" s="13" t="s">
        <v>7</v>
      </c>
      <c r="BE4" s="10" t="s">
        <v>58</v>
      </c>
      <c r="BF4" s="10" t="s">
        <v>59</v>
      </c>
      <c r="BG4" s="10" t="s">
        <v>60</v>
      </c>
      <c r="BH4" s="11" t="s">
        <v>61</v>
      </c>
      <c r="BI4" s="11" t="s">
        <v>62</v>
      </c>
      <c r="BJ4" s="10" t="s">
        <v>63</v>
      </c>
      <c r="BK4" s="10" t="s">
        <v>64</v>
      </c>
      <c r="BL4" s="10" t="s">
        <v>65</v>
      </c>
      <c r="BM4" s="10" t="s">
        <v>66</v>
      </c>
      <c r="BN4" s="10" t="s">
        <v>67</v>
      </c>
      <c r="BO4" s="13" t="s">
        <v>7</v>
      </c>
      <c r="BP4" s="10" t="s">
        <v>68</v>
      </c>
      <c r="BQ4" s="10" t="s">
        <v>69</v>
      </c>
      <c r="BR4" s="10" t="s">
        <v>70</v>
      </c>
      <c r="BS4" s="11" t="s">
        <v>71</v>
      </c>
      <c r="BT4" s="11" t="s">
        <v>72</v>
      </c>
      <c r="BU4" s="10" t="s">
        <v>73</v>
      </c>
      <c r="BV4" s="10" t="s">
        <v>74</v>
      </c>
      <c r="BW4" s="10" t="s">
        <v>75</v>
      </c>
      <c r="BX4" s="10" t="s">
        <v>76</v>
      </c>
      <c r="BY4" s="10" t="s">
        <v>77</v>
      </c>
      <c r="BZ4" s="13" t="s">
        <v>7</v>
      </c>
      <c r="CA4" s="10" t="s">
        <v>78</v>
      </c>
      <c r="CB4" s="10" t="s">
        <v>79</v>
      </c>
      <c r="CC4" s="10" t="s">
        <v>80</v>
      </c>
      <c r="CD4" s="11" t="s">
        <v>81</v>
      </c>
      <c r="CE4" s="11" t="s">
        <v>82</v>
      </c>
      <c r="CF4" s="10" t="s">
        <v>83</v>
      </c>
      <c r="CG4" s="10" t="s">
        <v>84</v>
      </c>
      <c r="CH4" s="10" t="s">
        <v>85</v>
      </c>
      <c r="CI4" s="10" t="s">
        <v>86</v>
      </c>
      <c r="CJ4" s="10" t="s">
        <v>87</v>
      </c>
      <c r="CK4" s="13" t="s">
        <v>7</v>
      </c>
      <c r="CL4" s="10" t="s">
        <v>88</v>
      </c>
      <c r="CM4" s="10" t="s">
        <v>89</v>
      </c>
      <c r="CN4" s="10" t="s">
        <v>90</v>
      </c>
      <c r="CO4" s="11" t="s">
        <v>91</v>
      </c>
      <c r="CP4" s="11" t="s">
        <v>92</v>
      </c>
      <c r="CQ4" s="10" t="s">
        <v>93</v>
      </c>
      <c r="CR4" s="10" t="s">
        <v>94</v>
      </c>
      <c r="CS4" s="10" t="s">
        <v>95</v>
      </c>
      <c r="CT4" s="10" t="s">
        <v>96</v>
      </c>
      <c r="CU4" s="10" t="s">
        <v>97</v>
      </c>
      <c r="CV4" s="13" t="s">
        <v>7</v>
      </c>
      <c r="CW4" s="10" t="s">
        <v>98</v>
      </c>
      <c r="CX4" s="10" t="s">
        <v>99</v>
      </c>
      <c r="CY4" s="10" t="s">
        <v>100</v>
      </c>
      <c r="CZ4" s="11" t="s">
        <v>101</v>
      </c>
      <c r="DA4" s="11" t="s">
        <v>102</v>
      </c>
      <c r="DB4" s="10" t="s">
        <v>103</v>
      </c>
      <c r="DC4" s="10" t="s">
        <v>104</v>
      </c>
      <c r="DD4" s="10" t="s">
        <v>105</v>
      </c>
      <c r="DE4" s="10" t="s">
        <v>106</v>
      </c>
      <c r="DF4" s="10" t="s">
        <v>107</v>
      </c>
      <c r="DG4" s="13" t="s">
        <v>7</v>
      </c>
      <c r="DH4" s="10" t="s">
        <v>108</v>
      </c>
      <c r="DI4" s="10" t="s">
        <v>109</v>
      </c>
      <c r="DJ4" s="10" t="s">
        <v>110</v>
      </c>
      <c r="DK4" s="11" t="s">
        <v>111</v>
      </c>
      <c r="DL4" s="11" t="s">
        <v>112</v>
      </c>
      <c r="DM4" s="10" t="s">
        <v>113</v>
      </c>
      <c r="DN4" s="10" t="s">
        <v>114</v>
      </c>
      <c r="DO4" s="10" t="s">
        <v>115</v>
      </c>
      <c r="DP4" s="10" t="s">
        <v>116</v>
      </c>
      <c r="DQ4" s="10" t="s">
        <v>117</v>
      </c>
      <c r="DR4" s="13" t="s">
        <v>7</v>
      </c>
      <c r="DS4" s="10" t="s">
        <v>118</v>
      </c>
      <c r="DT4" s="10" t="s">
        <v>119</v>
      </c>
      <c r="DU4" s="10" t="s">
        <v>120</v>
      </c>
      <c r="DV4" s="11" t="s">
        <v>121</v>
      </c>
      <c r="DW4" s="11" t="s">
        <v>122</v>
      </c>
      <c r="DX4" s="10" t="s">
        <v>123</v>
      </c>
      <c r="DY4" s="10" t="s">
        <v>124</v>
      </c>
      <c r="DZ4" s="10" t="s">
        <v>125</v>
      </c>
      <c r="EA4" s="10" t="s">
        <v>126</v>
      </c>
      <c r="EB4" s="10" t="s">
        <v>127</v>
      </c>
      <c r="EC4" s="13" t="s">
        <v>7</v>
      </c>
      <c r="ED4" s="10" t="s">
        <v>128</v>
      </c>
      <c r="EE4" s="10" t="s">
        <v>129</v>
      </c>
      <c r="EF4" s="10" t="s">
        <v>130</v>
      </c>
      <c r="EG4" s="11" t="s">
        <v>131</v>
      </c>
      <c r="EH4" s="11" t="s">
        <v>132</v>
      </c>
      <c r="EI4" s="10" t="s">
        <v>133</v>
      </c>
      <c r="EJ4" s="10" t="s">
        <v>134</v>
      </c>
      <c r="EK4" s="10" t="s">
        <v>135</v>
      </c>
      <c r="EL4" s="10" t="s">
        <v>136</v>
      </c>
      <c r="EM4" s="10" t="s">
        <v>137</v>
      </c>
      <c r="EN4" s="13" t="s">
        <v>7</v>
      </c>
      <c r="EO4" s="10" t="s">
        <v>138</v>
      </c>
      <c r="EP4" s="9" t="s">
        <v>139</v>
      </c>
      <c r="EQ4" s="10" t="s">
        <v>140</v>
      </c>
      <c r="ER4" s="11" t="s">
        <v>141</v>
      </c>
      <c r="ES4" s="11" t="s">
        <v>142</v>
      </c>
      <c r="ET4" s="9" t="s">
        <v>143</v>
      </c>
      <c r="EU4" s="10" t="s">
        <v>144</v>
      </c>
      <c r="EV4" s="10" t="s">
        <v>145</v>
      </c>
      <c r="EW4" s="10" t="s">
        <v>146</v>
      </c>
      <c r="EX4" s="10" t="s">
        <v>147</v>
      </c>
      <c r="EY4" s="13" t="s">
        <v>7</v>
      </c>
      <c r="EZ4" s="10" t="s">
        <v>148</v>
      </c>
      <c r="FA4" s="10" t="s">
        <v>149</v>
      </c>
      <c r="FB4" s="10" t="s">
        <v>150</v>
      </c>
      <c r="FC4" s="11" t="s">
        <v>151</v>
      </c>
      <c r="FD4" s="11" t="s">
        <v>152</v>
      </c>
      <c r="FE4" s="10" t="s">
        <v>153</v>
      </c>
      <c r="FF4" s="10" t="s">
        <v>154</v>
      </c>
      <c r="FG4" s="10" t="s">
        <v>155</v>
      </c>
      <c r="FH4" s="10" t="s">
        <v>156</v>
      </c>
      <c r="FI4" s="9" t="s">
        <v>157</v>
      </c>
      <c r="FJ4" s="13" t="s">
        <v>7</v>
      </c>
      <c r="FK4" s="9" t="s">
        <v>158</v>
      </c>
      <c r="FL4" s="9" t="s">
        <v>159</v>
      </c>
      <c r="FM4" s="9" t="s">
        <v>160</v>
      </c>
      <c r="FN4" s="12" t="s">
        <v>161</v>
      </c>
      <c r="FO4" s="11" t="s">
        <v>162</v>
      </c>
      <c r="FP4" s="10" t="s">
        <v>163</v>
      </c>
      <c r="FQ4" s="10" t="s">
        <v>164</v>
      </c>
      <c r="FR4" s="10" t="s">
        <v>165</v>
      </c>
      <c r="FS4" s="10" t="s">
        <v>166</v>
      </c>
      <c r="FT4" s="10" t="s">
        <v>167</v>
      </c>
      <c r="FU4" s="13" t="s">
        <v>7</v>
      </c>
      <c r="FV4" s="10" t="s">
        <v>168</v>
      </c>
      <c r="FW4" s="10" t="s">
        <v>169</v>
      </c>
      <c r="FX4" s="10" t="s">
        <v>170</v>
      </c>
      <c r="FY4" s="11" t="s">
        <v>171</v>
      </c>
      <c r="FZ4" s="11" t="s">
        <v>172</v>
      </c>
      <c r="GA4" s="10" t="s">
        <v>173</v>
      </c>
      <c r="GB4" s="10" t="s">
        <v>174</v>
      </c>
      <c r="GC4" s="10" t="s">
        <v>175</v>
      </c>
      <c r="GD4" s="10" t="s">
        <v>176</v>
      </c>
      <c r="GE4" s="10" t="s">
        <v>177</v>
      </c>
      <c r="GF4" s="13" t="s">
        <v>7</v>
      </c>
      <c r="GG4" s="10" t="s">
        <v>178</v>
      </c>
      <c r="GH4" s="10" t="s">
        <v>179</v>
      </c>
      <c r="GI4" s="10" t="s">
        <v>180</v>
      </c>
      <c r="GJ4" s="11" t="s">
        <v>181</v>
      </c>
      <c r="GK4" s="11" t="s">
        <v>182</v>
      </c>
      <c r="GL4" s="10" t="s">
        <v>183</v>
      </c>
      <c r="GM4" s="10" t="s">
        <v>184</v>
      </c>
      <c r="GN4" s="10" t="s">
        <v>185</v>
      </c>
      <c r="GO4" s="10" t="s">
        <v>186</v>
      </c>
      <c r="GP4" s="10" t="s">
        <v>187</v>
      </c>
      <c r="GQ4" s="13" t="s">
        <v>7</v>
      </c>
      <c r="GR4" s="10" t="s">
        <v>188</v>
      </c>
      <c r="GS4" s="10" t="s">
        <v>189</v>
      </c>
      <c r="GT4" s="10" t="s">
        <v>190</v>
      </c>
      <c r="GU4" s="11" t="s">
        <v>191</v>
      </c>
      <c r="GV4" s="11" t="s">
        <v>192</v>
      </c>
      <c r="GW4" s="10" t="s">
        <v>193</v>
      </c>
      <c r="GX4" s="10" t="s">
        <v>194</v>
      </c>
      <c r="GY4" s="10" t="s">
        <v>195</v>
      </c>
      <c r="GZ4" s="10" t="s">
        <v>196</v>
      </c>
      <c r="HA4" s="10" t="s">
        <v>197</v>
      </c>
      <c r="HB4" s="13" t="s">
        <v>7</v>
      </c>
      <c r="HC4" s="10" t="s">
        <v>198</v>
      </c>
      <c r="HD4" s="10" t="s">
        <v>199</v>
      </c>
      <c r="HE4" s="10" t="s">
        <v>200</v>
      </c>
      <c r="HF4" s="11" t="s">
        <v>201</v>
      </c>
      <c r="HG4" s="11" t="s">
        <v>202</v>
      </c>
      <c r="HH4" s="10" t="s">
        <v>203</v>
      </c>
      <c r="HI4" s="10" t="s">
        <v>204</v>
      </c>
      <c r="HJ4" s="10" t="s">
        <v>205</v>
      </c>
      <c r="HK4" s="10" t="s">
        <v>206</v>
      </c>
      <c r="HL4" s="10" t="s">
        <v>207</v>
      </c>
      <c r="HM4" s="13" t="s">
        <v>7</v>
      </c>
      <c r="HN4" s="10" t="s">
        <v>208</v>
      </c>
      <c r="HO4" s="10" t="s">
        <v>209</v>
      </c>
      <c r="HP4" s="10" t="s">
        <v>210</v>
      </c>
      <c r="HQ4" s="11" t="s">
        <v>211</v>
      </c>
      <c r="HR4" s="11" t="s">
        <v>212</v>
      </c>
      <c r="HS4" s="10" t="s">
        <v>213</v>
      </c>
      <c r="HT4" s="10" t="s">
        <v>214</v>
      </c>
      <c r="HU4" s="10" t="s">
        <v>215</v>
      </c>
      <c r="HV4" s="10" t="s">
        <v>216</v>
      </c>
      <c r="HW4" s="10" t="s">
        <v>217</v>
      </c>
      <c r="HX4" s="13" t="s">
        <v>7</v>
      </c>
      <c r="HY4" s="10" t="s">
        <v>218</v>
      </c>
      <c r="HZ4" s="10" t="s">
        <v>219</v>
      </c>
      <c r="IA4" s="10" t="s">
        <v>220</v>
      </c>
      <c r="IB4" s="11" t="s">
        <v>221</v>
      </c>
      <c r="IC4" s="11" t="s">
        <v>222</v>
      </c>
      <c r="ID4" s="10" t="s">
        <v>223</v>
      </c>
      <c r="IE4" s="10" t="s">
        <v>224</v>
      </c>
      <c r="IF4" s="10" t="s">
        <v>225</v>
      </c>
      <c r="IG4" s="10" t="s">
        <v>226</v>
      </c>
      <c r="IH4" s="10" t="s">
        <v>227</v>
      </c>
      <c r="II4" s="13" t="s">
        <v>7</v>
      </c>
      <c r="IJ4" s="10" t="s">
        <v>228</v>
      </c>
      <c r="IK4" s="10" t="s">
        <v>229</v>
      </c>
      <c r="IL4" s="10" t="s">
        <v>230</v>
      </c>
      <c r="IM4" s="11" t="s">
        <v>231</v>
      </c>
      <c r="IN4" s="11" t="s">
        <v>232</v>
      </c>
      <c r="IO4" s="10" t="s">
        <v>233</v>
      </c>
      <c r="IP4" s="10" t="s">
        <v>234</v>
      </c>
      <c r="IQ4" s="10" t="s">
        <v>235</v>
      </c>
      <c r="IR4" s="10" t="s">
        <v>236</v>
      </c>
      <c r="IS4" s="10" t="s">
        <v>237</v>
      </c>
      <c r="IT4" s="13" t="s">
        <v>7</v>
      </c>
      <c r="IU4" s="10" t="s">
        <v>238</v>
      </c>
      <c r="IV4" s="10" t="s">
        <v>239</v>
      </c>
      <c r="IW4" s="10" t="s">
        <v>240</v>
      </c>
      <c r="IX4" s="11" t="s">
        <v>241</v>
      </c>
      <c r="IY4" s="11" t="s">
        <v>242</v>
      </c>
      <c r="IZ4" s="10" t="s">
        <v>243</v>
      </c>
      <c r="JA4" s="10" t="s">
        <v>244</v>
      </c>
      <c r="JB4" s="10" t="s">
        <v>245</v>
      </c>
      <c r="JC4" s="10" t="s">
        <v>286</v>
      </c>
      <c r="JD4" s="10" t="s">
        <v>246</v>
      </c>
      <c r="JE4" s="13" t="s">
        <v>7</v>
      </c>
      <c r="JF4" s="10" t="s">
        <v>247</v>
      </c>
      <c r="JG4" s="10" t="s">
        <v>248</v>
      </c>
      <c r="JH4" s="10" t="s">
        <v>249</v>
      </c>
      <c r="JI4" s="11" t="s">
        <v>250</v>
      </c>
      <c r="JJ4" s="11" t="s">
        <v>251</v>
      </c>
      <c r="JK4" s="10" t="s">
        <v>252</v>
      </c>
      <c r="JL4" s="10" t="s">
        <v>253</v>
      </c>
      <c r="JM4" s="10" t="s">
        <v>254</v>
      </c>
      <c r="JN4" s="10" t="s">
        <v>255</v>
      </c>
      <c r="JO4" s="10" t="s">
        <v>256</v>
      </c>
      <c r="JP4" s="13" t="s">
        <v>7</v>
      </c>
      <c r="JQ4" s="10" t="s">
        <v>257</v>
      </c>
      <c r="JR4" s="10" t="s">
        <v>258</v>
      </c>
      <c r="JS4" s="11" t="s">
        <v>259</v>
      </c>
      <c r="JT4" s="10" t="s">
        <v>260</v>
      </c>
      <c r="JU4" s="10" t="s">
        <v>261</v>
      </c>
      <c r="JV4" s="11" t="s">
        <v>262</v>
      </c>
      <c r="JW4" s="10" t="s">
        <v>263</v>
      </c>
      <c r="JX4" s="13" t="s">
        <v>7</v>
      </c>
      <c r="JY4" s="10" t="s">
        <v>264</v>
      </c>
      <c r="JZ4" s="10" t="s">
        <v>265</v>
      </c>
      <c r="KA4" s="12" t="s">
        <v>266</v>
      </c>
      <c r="KB4" s="11" t="s">
        <v>267</v>
      </c>
      <c r="KC4" s="9" t="s">
        <v>268</v>
      </c>
      <c r="KD4" s="9" t="s">
        <v>269</v>
      </c>
      <c r="KE4" s="13"/>
      <c r="KF4" s="10"/>
      <c r="KG4" s="10"/>
      <c r="KH4" s="10"/>
      <c r="KI4" s="11"/>
      <c r="KJ4" s="11"/>
      <c r="KK4" s="10"/>
      <c r="KL4" s="10"/>
      <c r="KM4" s="10"/>
      <c r="KN4" s="10"/>
      <c r="KO4" s="11"/>
      <c r="KP4" s="8"/>
      <c r="KQ4" s="10"/>
      <c r="KR4" s="10"/>
      <c r="KS4" s="10"/>
      <c r="KT4" s="11"/>
      <c r="KU4" s="11"/>
      <c r="KV4" s="10"/>
      <c r="KW4" s="10"/>
      <c r="KX4" s="10"/>
      <c r="KY4" s="10"/>
      <c r="KZ4" s="11"/>
      <c r="LA4" s="8"/>
      <c r="LB4" s="10"/>
      <c r="LC4" s="10"/>
      <c r="LD4" s="10"/>
      <c r="LE4" s="11"/>
      <c r="LF4" s="11"/>
      <c r="LG4" s="10"/>
      <c r="LH4" s="10"/>
      <c r="LI4" s="10"/>
      <c r="LJ4" s="10"/>
      <c r="LK4" s="11"/>
      <c r="LL4" s="8"/>
      <c r="LM4" s="10"/>
      <c r="LN4" s="10"/>
      <c r="LO4" s="10"/>
      <c r="LP4" s="11"/>
      <c r="LQ4" s="11"/>
      <c r="LR4" s="10"/>
      <c r="LS4" s="10"/>
      <c r="LT4" s="10"/>
      <c r="LU4" s="10"/>
      <c r="LV4" s="11"/>
      <c r="LW4" s="8"/>
      <c r="LX4" s="10"/>
      <c r="LY4" s="10"/>
      <c r="LZ4" s="10"/>
      <c r="MA4" s="11"/>
      <c r="MB4" s="11"/>
      <c r="MC4" s="10"/>
      <c r="MD4" s="10"/>
      <c r="ME4" s="10"/>
      <c r="MF4" s="10"/>
      <c r="MG4" s="11"/>
      <c r="MH4" s="8"/>
      <c r="MI4" s="10"/>
      <c r="MJ4" s="10"/>
      <c r="MK4" s="10"/>
      <c r="ML4" s="11"/>
      <c r="MM4" s="11"/>
      <c r="MN4" s="10"/>
      <c r="MO4" s="10"/>
      <c r="MP4" s="10"/>
      <c r="MQ4" s="10"/>
      <c r="MR4" s="11"/>
      <c r="MS4" s="8"/>
      <c r="MT4" s="10"/>
      <c r="MU4" s="10"/>
      <c r="MV4" s="10"/>
      <c r="MW4" s="11"/>
      <c r="MX4" s="11"/>
      <c r="MY4" s="10"/>
      <c r="MZ4" s="10"/>
      <c r="NA4" s="10"/>
      <c r="NB4" s="10"/>
      <c r="NC4" s="11"/>
      <c r="ND4" s="8"/>
      <c r="NE4" s="10"/>
      <c r="NF4" s="10"/>
      <c r="NG4" s="10"/>
      <c r="NH4" s="11"/>
      <c r="NI4" s="11"/>
      <c r="NJ4" s="10"/>
      <c r="NK4" s="10"/>
      <c r="NL4" s="10"/>
      <c r="NM4" s="10"/>
      <c r="NN4" s="11"/>
      <c r="NO4" s="8"/>
      <c r="NP4" s="10"/>
      <c r="NQ4" s="10"/>
      <c r="NR4" s="10"/>
      <c r="NS4" s="11"/>
      <c r="NT4" s="11"/>
      <c r="NU4" s="10"/>
      <c r="NV4" s="10"/>
      <c r="NW4" s="10"/>
      <c r="NX4" s="10"/>
      <c r="NY4" s="11"/>
      <c r="NZ4" s="8"/>
      <c r="OA4" s="10"/>
      <c r="OB4" s="10"/>
      <c r="OC4" s="10"/>
      <c r="OD4" s="11"/>
      <c r="OE4" s="11"/>
      <c r="OF4" s="10"/>
      <c r="OG4" s="10"/>
      <c r="OH4" s="10"/>
      <c r="OI4" s="10"/>
      <c r="OJ4" s="11"/>
      <c r="OK4" s="8"/>
      <c r="OL4" s="10"/>
      <c r="OM4" s="10"/>
      <c r="ON4" s="10"/>
      <c r="OO4" s="11"/>
      <c r="OP4" s="11"/>
      <c r="OQ4" s="10"/>
      <c r="OR4" s="10"/>
      <c r="OS4" s="10"/>
      <c r="OT4" s="10"/>
      <c r="OU4" s="11"/>
      <c r="OV4" s="8"/>
      <c r="OW4" s="10"/>
      <c r="OX4" s="10"/>
      <c r="OY4" s="10"/>
      <c r="OZ4" s="11"/>
      <c r="PA4" s="11"/>
      <c r="PB4" s="10"/>
      <c r="PC4" s="10"/>
      <c r="PD4" s="10"/>
      <c r="PE4" s="10"/>
      <c r="PF4" s="11"/>
      <c r="PG4" s="8"/>
      <c r="PH4" s="10"/>
      <c r="PI4" s="10"/>
      <c r="PJ4" s="10"/>
      <c r="PK4" s="11"/>
      <c r="PL4" s="11"/>
      <c r="PM4" s="10"/>
      <c r="PN4" s="10"/>
      <c r="PO4" s="10"/>
      <c r="PP4" s="10"/>
      <c r="PQ4" s="11"/>
      <c r="PR4" s="8"/>
      <c r="PS4" s="10"/>
      <c r="PT4" s="10"/>
      <c r="PU4" s="10"/>
      <c r="PV4" s="11"/>
      <c r="PW4" s="11"/>
      <c r="PX4" s="10"/>
      <c r="PY4" s="10"/>
      <c r="PZ4" s="10"/>
      <c r="QA4" s="10"/>
      <c r="QB4" s="11"/>
      <c r="QC4" s="8"/>
      <c r="QD4" s="10"/>
      <c r="QE4" s="10"/>
      <c r="QF4" s="10"/>
      <c r="QG4" s="11"/>
      <c r="QH4" s="11"/>
      <c r="QI4" s="10"/>
      <c r="QJ4" s="10"/>
      <c r="QK4" s="10"/>
      <c r="QL4" s="10"/>
      <c r="QM4" s="11"/>
      <c r="QN4" s="8"/>
      <c r="QO4" s="10"/>
      <c r="QP4" s="10"/>
      <c r="QQ4" s="10"/>
      <c r="QR4" s="11"/>
      <c r="QS4" s="11"/>
      <c r="QT4" s="10"/>
      <c r="QU4" s="10"/>
      <c r="QV4" s="10"/>
      <c r="QW4" s="10"/>
      <c r="QX4" s="11"/>
      <c r="QY4" s="8"/>
      <c r="QZ4" s="10"/>
      <c r="RA4" s="10"/>
      <c r="RB4" s="10"/>
      <c r="RC4" s="11"/>
      <c r="RD4" s="11"/>
      <c r="RE4" s="10"/>
      <c r="RF4" s="10"/>
      <c r="RG4" s="10"/>
      <c r="RH4" s="10"/>
      <c r="RI4" s="11"/>
      <c r="RJ4" s="8"/>
      <c r="RK4" s="10"/>
      <c r="RL4" s="10"/>
      <c r="RM4" s="10"/>
      <c r="RN4" s="11"/>
      <c r="RO4" s="11"/>
      <c r="RP4" s="10"/>
      <c r="RQ4" s="10"/>
      <c r="RR4" s="10"/>
      <c r="RS4" s="10"/>
      <c r="RT4" s="11"/>
      <c r="RU4" s="8"/>
      <c r="RV4" s="10"/>
      <c r="RW4" s="10"/>
      <c r="RX4" s="10"/>
      <c r="RY4" s="11"/>
      <c r="RZ4" s="11"/>
      <c r="SA4" s="10"/>
      <c r="SB4" s="10"/>
      <c r="SC4" s="10"/>
      <c r="SD4" s="10"/>
      <c r="SE4" s="11"/>
      <c r="SF4" s="8"/>
      <c r="SG4" s="10"/>
      <c r="SH4" s="10"/>
      <c r="SI4" s="10"/>
      <c r="SJ4" s="11"/>
      <c r="SK4" s="11"/>
      <c r="SL4" s="10"/>
      <c r="SM4" s="10"/>
      <c r="SN4" s="10"/>
      <c r="SO4" s="10"/>
      <c r="SP4" s="11"/>
      <c r="SQ4" s="8"/>
      <c r="SR4" s="10"/>
      <c r="SS4" s="10"/>
      <c r="ST4" s="10"/>
      <c r="SU4" s="11"/>
      <c r="SV4" s="11"/>
      <c r="SW4" s="10"/>
      <c r="SX4" s="10"/>
      <c r="SY4" s="10"/>
      <c r="SZ4" s="10"/>
      <c r="TA4" s="11"/>
      <c r="TB4" s="8"/>
      <c r="TC4" s="10"/>
      <c r="TD4" s="10"/>
      <c r="TE4" s="10"/>
      <c r="TF4" s="11"/>
      <c r="TG4" s="11"/>
      <c r="TH4" s="10"/>
      <c r="TI4" s="10"/>
      <c r="TJ4" s="10"/>
      <c r="TK4" s="10"/>
      <c r="TL4" s="11"/>
      <c r="TM4" s="8"/>
      <c r="TN4" s="10"/>
      <c r="TO4" s="10"/>
      <c r="TP4" s="10"/>
      <c r="TQ4" s="11"/>
      <c r="TR4" s="11"/>
      <c r="TS4" s="10"/>
      <c r="TT4" s="10"/>
      <c r="TU4" s="10"/>
      <c r="TV4" s="10"/>
      <c r="TW4" s="11"/>
      <c r="TX4" s="8"/>
      <c r="TY4" s="10"/>
      <c r="TZ4" s="10"/>
      <c r="UA4" s="10"/>
      <c r="UB4" s="11"/>
      <c r="UC4" s="11"/>
      <c r="UD4" s="10"/>
      <c r="UE4" s="10"/>
      <c r="UF4" s="10"/>
      <c r="UG4" s="10"/>
      <c r="UH4" s="11"/>
      <c r="UI4" s="8"/>
      <c r="UJ4" s="10"/>
      <c r="UK4" s="10"/>
      <c r="UL4" s="10"/>
      <c r="UM4" s="11"/>
      <c r="UN4" s="11"/>
      <c r="UO4" s="10"/>
      <c r="UP4" s="10"/>
      <c r="UQ4" s="10"/>
      <c r="UR4" s="10"/>
      <c r="US4" s="11"/>
      <c r="UT4" s="8"/>
      <c r="UU4" s="10"/>
      <c r="UV4" s="10"/>
      <c r="UW4" s="10"/>
      <c r="UX4" s="11"/>
      <c r="UY4" s="11"/>
      <c r="UZ4" s="10"/>
      <c r="VA4" s="10"/>
      <c r="VB4" s="10"/>
      <c r="VC4" s="10"/>
      <c r="VD4" s="11"/>
      <c r="VE4" s="8"/>
      <c r="VF4" s="10"/>
      <c r="VG4" s="10"/>
      <c r="VH4" s="10"/>
      <c r="VI4" s="11"/>
      <c r="VJ4" s="11"/>
      <c r="VK4" s="10"/>
      <c r="VL4" s="10"/>
      <c r="VM4" s="10"/>
      <c r="VN4" s="10"/>
      <c r="VO4" s="11"/>
      <c r="VP4" s="8"/>
      <c r="VQ4" s="10"/>
      <c r="VR4" s="10"/>
      <c r="VS4" s="10"/>
      <c r="VT4" s="11"/>
      <c r="VU4" s="11"/>
      <c r="VV4" s="10"/>
      <c r="VW4" s="10"/>
      <c r="VX4" s="10"/>
      <c r="VY4" s="10"/>
      <c r="VZ4" s="11"/>
      <c r="WA4" s="8"/>
      <c r="WB4" s="10"/>
      <c r="WC4" s="10"/>
      <c r="WD4" s="10"/>
      <c r="WE4" s="11"/>
      <c r="WF4" s="11"/>
      <c r="WG4" s="10"/>
      <c r="WH4" s="10"/>
      <c r="WI4" s="10"/>
      <c r="WJ4" s="10"/>
      <c r="WK4" s="11"/>
    </row>
    <row r="5" spans="1:612" ht="23.1" customHeight="1" x14ac:dyDescent="0.25">
      <c r="A5" s="32" t="s">
        <v>270</v>
      </c>
      <c r="B5" s="16">
        <f>SUM(B6:B15)</f>
        <v>5115888593209</v>
      </c>
      <c r="C5" s="17">
        <v>77797992137</v>
      </c>
      <c r="D5" s="17">
        <v>7687714463</v>
      </c>
      <c r="E5" s="17">
        <v>131569199</v>
      </c>
      <c r="F5" s="17">
        <v>432534864</v>
      </c>
      <c r="G5" s="17">
        <v>883719123</v>
      </c>
      <c r="H5" s="17">
        <v>68662454488</v>
      </c>
      <c r="I5" s="17">
        <v>58792241785</v>
      </c>
      <c r="J5" s="17">
        <v>1420185224</v>
      </c>
      <c r="K5" s="34">
        <v>854555811</v>
      </c>
      <c r="L5" s="32" t="s">
        <v>270</v>
      </c>
      <c r="M5" s="17">
        <v>554170023</v>
      </c>
      <c r="N5" s="17">
        <v>2613186693</v>
      </c>
      <c r="O5" s="17">
        <v>11008747344</v>
      </c>
      <c r="P5" s="17">
        <v>314916415</v>
      </c>
      <c r="Q5" s="17">
        <v>1061499040</v>
      </c>
      <c r="R5" s="17">
        <v>34419999440</v>
      </c>
      <c r="S5" s="17">
        <v>225377920</v>
      </c>
      <c r="T5" s="17">
        <v>3542345182</v>
      </c>
      <c r="U5" s="17">
        <v>797980816</v>
      </c>
      <c r="V5" s="34">
        <v>330301322</v>
      </c>
      <c r="W5" s="32" t="s">
        <v>270</v>
      </c>
      <c r="X5" s="17">
        <v>1168197623</v>
      </c>
      <c r="Y5" s="17">
        <v>401726987</v>
      </c>
      <c r="Z5" s="17">
        <v>60283064</v>
      </c>
      <c r="AA5" s="17">
        <v>6524282</v>
      </c>
      <c r="AB5" s="17">
        <v>12244599</v>
      </c>
      <c r="AC5" s="17">
        <v>4988959401</v>
      </c>
      <c r="AD5" s="17">
        <v>4988959401</v>
      </c>
      <c r="AE5" s="17">
        <v>44603063654</v>
      </c>
      <c r="AF5" s="17">
        <v>2701127635</v>
      </c>
      <c r="AG5" s="34">
        <v>574108375</v>
      </c>
      <c r="AH5" s="32" t="s">
        <v>270</v>
      </c>
      <c r="AI5" s="17">
        <v>159148646</v>
      </c>
      <c r="AJ5" s="17">
        <v>1611922606</v>
      </c>
      <c r="AK5" s="17">
        <v>361701611</v>
      </c>
      <c r="AL5" s="17">
        <v>255737983</v>
      </c>
      <c r="AM5" s="17">
        <v>6585294</v>
      </c>
      <c r="AN5" s="17">
        <v>2019788352</v>
      </c>
      <c r="AO5" s="17">
        <v>35831272</v>
      </c>
      <c r="AP5" s="17">
        <v>3383002529</v>
      </c>
      <c r="AQ5" s="17">
        <v>606894043</v>
      </c>
      <c r="AR5" s="34">
        <v>705072565</v>
      </c>
      <c r="AS5" s="32" t="s">
        <v>270</v>
      </c>
      <c r="AT5" s="17">
        <v>519325020</v>
      </c>
      <c r="AU5" s="17">
        <v>127075513</v>
      </c>
      <c r="AV5" s="17">
        <v>2153103386</v>
      </c>
      <c r="AW5" s="17">
        <v>2508358989</v>
      </c>
      <c r="AX5" s="17">
        <v>664547631</v>
      </c>
      <c r="AY5" s="17">
        <v>3441803332</v>
      </c>
      <c r="AZ5" s="17">
        <v>2528918537</v>
      </c>
      <c r="BA5" s="17">
        <v>692483247</v>
      </c>
      <c r="BB5" s="17">
        <v>2164731330</v>
      </c>
      <c r="BC5" s="34">
        <v>393330490</v>
      </c>
      <c r="BD5" s="32" t="s">
        <v>270</v>
      </c>
      <c r="BE5" s="17">
        <v>2936105386</v>
      </c>
      <c r="BF5" s="17">
        <v>440880457</v>
      </c>
      <c r="BG5" s="17">
        <v>1235084369</v>
      </c>
      <c r="BH5" s="17">
        <v>3054208234</v>
      </c>
      <c r="BI5" s="17">
        <v>2330577306</v>
      </c>
      <c r="BJ5" s="17">
        <v>1532811795</v>
      </c>
      <c r="BK5" s="17">
        <v>978092751</v>
      </c>
      <c r="BL5" s="17">
        <v>112729348</v>
      </c>
      <c r="BM5" s="17">
        <v>609819874</v>
      </c>
      <c r="BN5" s="34">
        <v>1520891960</v>
      </c>
      <c r="BO5" s="32" t="s">
        <v>270</v>
      </c>
      <c r="BP5" s="17">
        <v>590477446</v>
      </c>
      <c r="BQ5" s="17">
        <v>437176042</v>
      </c>
      <c r="BR5" s="17">
        <v>1140464674</v>
      </c>
      <c r="BS5" s="17">
        <v>10180572</v>
      </c>
      <c r="BT5" s="17">
        <v>48758979</v>
      </c>
      <c r="BU5" s="17">
        <v>10206075</v>
      </c>
      <c r="BV5" s="17">
        <v>3293875750</v>
      </c>
      <c r="BW5" s="17">
        <v>665985783</v>
      </c>
      <c r="BX5" s="17">
        <v>1122407412</v>
      </c>
      <c r="BY5" s="34">
        <v>421433885</v>
      </c>
      <c r="BZ5" s="32" t="s">
        <v>270</v>
      </c>
      <c r="CA5" s="17">
        <v>9269844</v>
      </c>
      <c r="CB5" s="17">
        <v>1057916137</v>
      </c>
      <c r="CC5" s="17">
        <v>5198512</v>
      </c>
      <c r="CD5" s="17">
        <v>11664177</v>
      </c>
      <c r="CE5" s="17">
        <v>3275406987</v>
      </c>
      <c r="CF5" s="17">
        <v>682836152</v>
      </c>
      <c r="CG5" s="17">
        <v>2076272031</v>
      </c>
      <c r="CH5" s="17">
        <v>115210086</v>
      </c>
      <c r="CI5" s="17">
        <v>33386312</v>
      </c>
      <c r="CJ5" s="34">
        <v>42916960</v>
      </c>
      <c r="CK5" s="32" t="s">
        <v>270</v>
      </c>
      <c r="CL5" s="17">
        <v>11089097</v>
      </c>
      <c r="CM5" s="17">
        <v>93876710</v>
      </c>
      <c r="CN5" s="17">
        <v>219819639</v>
      </c>
      <c r="CO5" s="16">
        <f>SUM(CO6:CO15)</f>
        <v>92680596199</v>
      </c>
      <c r="CP5" s="16">
        <v>2404427434</v>
      </c>
      <c r="CQ5" s="16">
        <v>51154521167</v>
      </c>
      <c r="CR5" s="17">
        <v>19761756814</v>
      </c>
      <c r="CS5" s="17">
        <v>2291484252</v>
      </c>
      <c r="CT5" s="17">
        <v>3358691265</v>
      </c>
      <c r="CU5" s="34">
        <v>129268958</v>
      </c>
      <c r="CV5" s="32" t="s">
        <v>270</v>
      </c>
      <c r="CW5" s="17">
        <v>2567468251</v>
      </c>
      <c r="CX5" s="17">
        <v>1260100184</v>
      </c>
      <c r="CY5" s="17">
        <v>9768633215</v>
      </c>
      <c r="CZ5" s="17">
        <v>18149449320</v>
      </c>
      <c r="DA5" s="17">
        <v>17304878630</v>
      </c>
      <c r="DB5" s="17">
        <v>383053001</v>
      </c>
      <c r="DC5" s="17">
        <v>461517689</v>
      </c>
      <c r="DD5" s="17">
        <v>509057729021</v>
      </c>
      <c r="DE5" s="17">
        <v>315025454</v>
      </c>
      <c r="DF5" s="34">
        <v>508742703567</v>
      </c>
      <c r="DG5" s="32" t="s">
        <v>270</v>
      </c>
      <c r="DH5" s="17">
        <v>23564005621</v>
      </c>
      <c r="DI5" s="17">
        <v>3267272564</v>
      </c>
      <c r="DJ5" s="17">
        <v>378079740</v>
      </c>
      <c r="DK5" s="17">
        <v>948318178</v>
      </c>
      <c r="DL5" s="17">
        <v>1380846492</v>
      </c>
      <c r="DM5" s="17">
        <v>766163002</v>
      </c>
      <c r="DN5" s="17">
        <v>4202850172</v>
      </c>
      <c r="DO5" s="17">
        <v>2022579777</v>
      </c>
      <c r="DP5" s="17">
        <v>2057782249</v>
      </c>
      <c r="DQ5" s="34">
        <v>5103494826</v>
      </c>
      <c r="DR5" s="32" t="s">
        <v>270</v>
      </c>
      <c r="DS5" s="17">
        <v>2105342227</v>
      </c>
      <c r="DT5" s="17">
        <v>1331276394</v>
      </c>
      <c r="DU5" s="17">
        <v>404806013811</v>
      </c>
      <c r="DV5" s="17">
        <v>317012429678</v>
      </c>
      <c r="DW5" s="17">
        <v>80194362559</v>
      </c>
      <c r="DX5" s="17">
        <v>474734380</v>
      </c>
      <c r="DY5" s="17">
        <v>54734978</v>
      </c>
      <c r="DZ5" s="17">
        <v>1270435680</v>
      </c>
      <c r="EA5" s="17">
        <v>662486439</v>
      </c>
      <c r="EB5" s="34">
        <v>532993808</v>
      </c>
      <c r="EC5" s="32" t="s">
        <v>270</v>
      </c>
      <c r="ED5" s="17">
        <v>2164659820</v>
      </c>
      <c r="EE5" s="17">
        <v>2439176469</v>
      </c>
      <c r="EF5" s="17">
        <v>44139431592</v>
      </c>
      <c r="EG5" s="17">
        <v>838947902</v>
      </c>
      <c r="EH5" s="17">
        <v>525893503</v>
      </c>
      <c r="EI5" s="17">
        <v>390480465</v>
      </c>
      <c r="EJ5" s="17">
        <v>495099294</v>
      </c>
      <c r="EK5" s="17">
        <v>19770960269</v>
      </c>
      <c r="EL5" s="17">
        <v>2699811173</v>
      </c>
      <c r="EM5" s="34">
        <v>288993574</v>
      </c>
      <c r="EN5" s="32" t="s">
        <v>270</v>
      </c>
      <c r="EO5" s="17">
        <v>477214952</v>
      </c>
      <c r="EP5" s="17">
        <v>94584276</v>
      </c>
      <c r="EQ5" s="17">
        <v>262002243</v>
      </c>
      <c r="ER5" s="17">
        <v>258954078</v>
      </c>
      <c r="ES5" s="17">
        <v>65512763</v>
      </c>
      <c r="ET5" s="17">
        <v>1453172</v>
      </c>
      <c r="EU5" s="17">
        <v>874594895</v>
      </c>
      <c r="EV5" s="17">
        <v>1753964854</v>
      </c>
      <c r="EW5" s="17">
        <v>224190262</v>
      </c>
      <c r="EX5" s="34">
        <v>828279196</v>
      </c>
      <c r="EY5" s="32" t="s">
        <v>270</v>
      </c>
      <c r="EZ5" s="17">
        <v>922240142</v>
      </c>
      <c r="FA5" s="17">
        <v>311107341</v>
      </c>
      <c r="FB5" s="17">
        <v>709926154</v>
      </c>
      <c r="FC5" s="17">
        <v>151539536</v>
      </c>
      <c r="FD5" s="17">
        <v>487516391</v>
      </c>
      <c r="FE5" s="17">
        <v>144739335</v>
      </c>
      <c r="FF5" s="17">
        <v>778092846</v>
      </c>
      <c r="FG5" s="17">
        <v>495387609</v>
      </c>
      <c r="FH5" s="17">
        <v>440804801</v>
      </c>
      <c r="FI5" s="34">
        <v>1246834325</v>
      </c>
      <c r="FJ5" s="32" t="s">
        <v>270</v>
      </c>
      <c r="FK5" s="17">
        <v>267513339</v>
      </c>
      <c r="FL5" s="17">
        <v>161965632</v>
      </c>
      <c r="FM5" s="17">
        <v>297165435</v>
      </c>
      <c r="FN5" s="17">
        <v>1256834581</v>
      </c>
      <c r="FO5" s="17">
        <v>231990935</v>
      </c>
      <c r="FP5" s="17">
        <v>285487553</v>
      </c>
      <c r="FQ5" s="17">
        <v>11952322</v>
      </c>
      <c r="FR5" s="17">
        <v>24270941</v>
      </c>
      <c r="FS5" s="17">
        <v>9931549</v>
      </c>
      <c r="FT5" s="34">
        <v>6053193954</v>
      </c>
      <c r="FU5" s="32" t="s">
        <v>270</v>
      </c>
      <c r="FV5" s="17">
        <v>253701756120</v>
      </c>
      <c r="FW5" s="17">
        <v>11956871606</v>
      </c>
      <c r="FX5" s="17">
        <v>1968747122</v>
      </c>
      <c r="FY5" s="17">
        <v>42732270167</v>
      </c>
      <c r="FZ5" s="17">
        <v>3339737899</v>
      </c>
      <c r="GA5" s="17">
        <v>751506028</v>
      </c>
      <c r="GB5" s="17">
        <v>188389683634</v>
      </c>
      <c r="GC5" s="17">
        <v>253170178</v>
      </c>
      <c r="GD5" s="17">
        <v>3984983495</v>
      </c>
      <c r="GE5" s="34">
        <v>317925571</v>
      </c>
      <c r="GF5" s="32" t="s">
        <v>270</v>
      </c>
      <c r="GG5" s="17">
        <v>6860420</v>
      </c>
      <c r="GH5" s="17">
        <v>731299348254</v>
      </c>
      <c r="GI5" s="17">
        <v>170061155907</v>
      </c>
      <c r="GJ5" s="17">
        <v>9042669847</v>
      </c>
      <c r="GK5" s="17">
        <v>3789514693</v>
      </c>
      <c r="GL5" s="17">
        <v>32924000152</v>
      </c>
      <c r="GM5" s="17">
        <v>904448570</v>
      </c>
      <c r="GN5" s="17">
        <v>514577559085</v>
      </c>
      <c r="GO5" s="17">
        <v>6911070640</v>
      </c>
      <c r="GP5" s="34">
        <v>20281354</v>
      </c>
      <c r="GQ5" s="32" t="s">
        <v>270</v>
      </c>
      <c r="GR5" s="17">
        <v>704488548</v>
      </c>
      <c r="GS5" s="17">
        <v>4914015094</v>
      </c>
      <c r="GT5" s="17">
        <v>692480811</v>
      </c>
      <c r="GU5" s="17">
        <v>4369025</v>
      </c>
      <c r="GV5" s="17">
        <v>575435808</v>
      </c>
      <c r="GW5" s="17">
        <v>159377673</v>
      </c>
      <c r="GX5" s="17">
        <v>159377673</v>
      </c>
      <c r="GY5" s="17">
        <v>3689739025</v>
      </c>
      <c r="GZ5" s="17">
        <v>810194652</v>
      </c>
      <c r="HA5" s="34">
        <v>53139211</v>
      </c>
      <c r="HB5" s="32" t="s">
        <v>270</v>
      </c>
      <c r="HC5" s="17">
        <v>939663</v>
      </c>
      <c r="HD5" s="17">
        <v>2825465499</v>
      </c>
      <c r="HE5" s="17">
        <v>537827110021</v>
      </c>
      <c r="HF5" s="17">
        <v>8923186682</v>
      </c>
      <c r="HG5" s="17">
        <v>434526968234</v>
      </c>
      <c r="HH5" s="17">
        <v>40556560202</v>
      </c>
      <c r="HI5" s="17">
        <v>7150347779</v>
      </c>
      <c r="HJ5" s="17">
        <v>15757747843</v>
      </c>
      <c r="HK5" s="17">
        <v>3286752066</v>
      </c>
      <c r="HL5" s="34">
        <v>4334087798</v>
      </c>
      <c r="HM5" s="32" t="s">
        <v>270</v>
      </c>
      <c r="HN5" s="17">
        <v>1750035000</v>
      </c>
      <c r="HO5" s="17">
        <v>620600534</v>
      </c>
      <c r="HP5" s="17">
        <v>536800923</v>
      </c>
      <c r="HQ5" s="17">
        <v>1000685011</v>
      </c>
      <c r="HR5" s="17">
        <v>243743919</v>
      </c>
      <c r="HS5" s="17">
        <v>1093203986</v>
      </c>
      <c r="HT5" s="17">
        <v>489338554</v>
      </c>
      <c r="HU5" s="17">
        <v>571617537</v>
      </c>
      <c r="HV5" s="17">
        <v>859582816</v>
      </c>
      <c r="HW5" s="34">
        <v>1345086014</v>
      </c>
      <c r="HX5" s="32" t="s">
        <v>270</v>
      </c>
      <c r="HY5" s="17">
        <v>213180112</v>
      </c>
      <c r="HZ5" s="17">
        <v>131494169</v>
      </c>
      <c r="IA5" s="17">
        <v>11454211269</v>
      </c>
      <c r="IB5" s="17">
        <v>734239569</v>
      </c>
      <c r="IC5" s="17">
        <v>162801197</v>
      </c>
      <c r="ID5" s="17">
        <v>2084838807</v>
      </c>
      <c r="IE5" s="17">
        <v>22302146957</v>
      </c>
      <c r="IF5" s="17">
        <v>15431737280</v>
      </c>
      <c r="IG5" s="17">
        <v>1320072194</v>
      </c>
      <c r="IH5" s="34">
        <v>750927448</v>
      </c>
      <c r="II5" s="32" t="s">
        <v>270</v>
      </c>
      <c r="IJ5" s="17">
        <v>3845145783</v>
      </c>
      <c r="IK5" s="17">
        <v>235423163</v>
      </c>
      <c r="IL5" s="17">
        <v>515958953</v>
      </c>
      <c r="IM5" s="17">
        <v>202882136</v>
      </c>
      <c r="IN5" s="17">
        <v>1641731210</v>
      </c>
      <c r="IO5" s="17">
        <v>851528041</v>
      </c>
      <c r="IP5" s="17">
        <v>304106097</v>
      </c>
      <c r="IQ5" s="17">
        <v>482696447</v>
      </c>
      <c r="IR5" s="17">
        <v>3400625</v>
      </c>
      <c r="IS5" s="34">
        <v>80504561175</v>
      </c>
      <c r="IT5" s="32" t="s">
        <v>270</v>
      </c>
      <c r="IU5" s="17">
        <v>64552808628</v>
      </c>
      <c r="IV5" s="17">
        <v>1902440694</v>
      </c>
      <c r="IW5" s="17">
        <v>128235597</v>
      </c>
      <c r="IX5" s="17">
        <v>3532620747</v>
      </c>
      <c r="IY5" s="17">
        <v>4378005565</v>
      </c>
      <c r="IZ5" s="17">
        <v>1086274839</v>
      </c>
      <c r="JA5" s="17">
        <v>1881806774</v>
      </c>
      <c r="JB5" s="17">
        <v>3042368331</v>
      </c>
      <c r="JC5" s="17">
        <v>23640386606</v>
      </c>
      <c r="JD5" s="34">
        <v>23640386606</v>
      </c>
      <c r="JE5" s="32" t="s">
        <v>270</v>
      </c>
      <c r="JF5" s="17">
        <v>46429013366</v>
      </c>
      <c r="JG5" s="17">
        <v>1830655817</v>
      </c>
      <c r="JH5" s="17">
        <v>38597428481</v>
      </c>
      <c r="JI5" s="17">
        <v>5212541707</v>
      </c>
      <c r="JJ5" s="17">
        <v>788387361</v>
      </c>
      <c r="JK5" s="17">
        <v>2223857109</v>
      </c>
      <c r="JL5" s="17">
        <v>1011217787</v>
      </c>
      <c r="JM5" s="17">
        <v>20934477</v>
      </c>
      <c r="JN5" s="17">
        <v>344578415</v>
      </c>
      <c r="JO5" s="34">
        <v>203971309</v>
      </c>
      <c r="JP5" s="32" t="s">
        <v>270</v>
      </c>
      <c r="JQ5" s="17">
        <v>643155121</v>
      </c>
      <c r="JR5" s="17">
        <v>28812862016</v>
      </c>
      <c r="JS5" s="17">
        <v>28812862016</v>
      </c>
      <c r="JT5" s="17">
        <v>507857238</v>
      </c>
      <c r="JU5" s="17">
        <v>380957507</v>
      </c>
      <c r="JV5" s="17">
        <v>126899731</v>
      </c>
      <c r="JW5" s="34">
        <v>230081080123</v>
      </c>
      <c r="JX5" s="32" t="s">
        <v>270</v>
      </c>
      <c r="JY5" s="17">
        <v>221738322065</v>
      </c>
      <c r="JZ5" s="17">
        <v>8342758058</v>
      </c>
      <c r="KA5" s="17">
        <v>1971452051900</v>
      </c>
      <c r="KB5" s="17">
        <v>1070345852060</v>
      </c>
      <c r="KC5" s="17">
        <v>901106199840</v>
      </c>
      <c r="KD5" s="35">
        <f>SUM(KD6:KD15)</f>
        <v>-110444121502</v>
      </c>
      <c r="KE5" s="18"/>
    </row>
    <row r="6" spans="1:612" ht="23.1" customHeight="1" x14ac:dyDescent="0.25">
      <c r="A6" s="32" t="s">
        <v>271</v>
      </c>
      <c r="B6" s="16">
        <f>C6+I6+AC6+AE6+BV6+CE6+CO6+CZ6+DD6+DH6+DU6+EF6+FV6+GH6+GO6+GW6+GY6+HE6+IE6+IN6+IS6+JC6+JF6+JK6+JR6+JT6+JW6+KA6+KD6</f>
        <v>3920286152433</v>
      </c>
      <c r="C6" s="17">
        <v>17048842712</v>
      </c>
      <c r="D6" s="17">
        <v>3803806730</v>
      </c>
      <c r="E6" s="17">
        <v>121614397</v>
      </c>
      <c r="F6" s="17">
        <v>34566775</v>
      </c>
      <c r="G6" s="17">
        <v>598616641</v>
      </c>
      <c r="H6" s="17">
        <v>12490238169</v>
      </c>
      <c r="I6" s="17">
        <v>45494702498</v>
      </c>
      <c r="J6" s="17">
        <v>688246995</v>
      </c>
      <c r="K6" s="34">
        <v>597490642</v>
      </c>
      <c r="L6" s="32" t="s">
        <v>271</v>
      </c>
      <c r="M6" s="17">
        <v>200226342</v>
      </c>
      <c r="N6" s="17">
        <v>1754068056</v>
      </c>
      <c r="O6" s="17">
        <v>6050352230</v>
      </c>
      <c r="P6" s="17">
        <v>60786633</v>
      </c>
      <c r="Q6" s="17">
        <v>903035630</v>
      </c>
      <c r="R6" s="17">
        <v>33997670597</v>
      </c>
      <c r="S6" s="17">
        <v>16219390</v>
      </c>
      <c r="T6" s="17">
        <v>133022308</v>
      </c>
      <c r="U6" s="17">
        <v>291883942</v>
      </c>
      <c r="V6" s="34">
        <v>96845296</v>
      </c>
      <c r="W6" s="32" t="s">
        <v>271</v>
      </c>
      <c r="X6" s="17">
        <v>582790349</v>
      </c>
      <c r="Y6" s="17">
        <v>107026513</v>
      </c>
      <c r="Z6" s="17">
        <v>15037575</v>
      </c>
      <c r="AA6" s="17">
        <v>0</v>
      </c>
      <c r="AB6" s="17">
        <v>0</v>
      </c>
      <c r="AC6" s="17">
        <v>3300616772</v>
      </c>
      <c r="AD6" s="17">
        <v>3300616772</v>
      </c>
      <c r="AE6" s="17">
        <v>20516292631</v>
      </c>
      <c r="AF6" s="17">
        <v>2488410191</v>
      </c>
      <c r="AG6" s="34">
        <v>254723898</v>
      </c>
      <c r="AH6" s="32" t="s">
        <v>271</v>
      </c>
      <c r="AI6" s="17">
        <v>56631386</v>
      </c>
      <c r="AJ6" s="17">
        <v>590204352</v>
      </c>
      <c r="AK6" s="17">
        <v>100533946</v>
      </c>
      <c r="AL6" s="17">
        <v>95503181</v>
      </c>
      <c r="AM6" s="17">
        <v>2874976</v>
      </c>
      <c r="AN6" s="17">
        <v>727630943</v>
      </c>
      <c r="AO6" s="17">
        <v>28693454</v>
      </c>
      <c r="AP6" s="17">
        <v>1222680749</v>
      </c>
      <c r="AQ6" s="17">
        <v>219109343</v>
      </c>
      <c r="AR6" s="34">
        <v>472710029</v>
      </c>
      <c r="AS6" s="32" t="s">
        <v>271</v>
      </c>
      <c r="AT6" s="17">
        <v>290523170</v>
      </c>
      <c r="AU6" s="17">
        <v>37957442</v>
      </c>
      <c r="AV6" s="17">
        <v>700550155</v>
      </c>
      <c r="AW6" s="17">
        <v>1874494619</v>
      </c>
      <c r="AX6" s="17">
        <v>339131477</v>
      </c>
      <c r="AY6" s="17">
        <v>789685935</v>
      </c>
      <c r="AZ6" s="17">
        <v>685461028</v>
      </c>
      <c r="BA6" s="17">
        <v>349474109</v>
      </c>
      <c r="BB6" s="17">
        <v>1387112903</v>
      </c>
      <c r="BC6" s="34">
        <v>208392550</v>
      </c>
      <c r="BD6" s="32" t="s">
        <v>271</v>
      </c>
      <c r="BE6" s="17">
        <v>899737180</v>
      </c>
      <c r="BF6" s="17">
        <v>273855467</v>
      </c>
      <c r="BG6" s="17">
        <v>575995609</v>
      </c>
      <c r="BH6" s="17">
        <v>1213011548</v>
      </c>
      <c r="BI6" s="17">
        <v>285210160</v>
      </c>
      <c r="BJ6" s="17">
        <v>992538461</v>
      </c>
      <c r="BK6" s="17">
        <v>810358463</v>
      </c>
      <c r="BL6" s="17">
        <v>44721412</v>
      </c>
      <c r="BM6" s="17">
        <v>362406826</v>
      </c>
      <c r="BN6" s="34">
        <v>1169503833</v>
      </c>
      <c r="BO6" s="32" t="s">
        <v>271</v>
      </c>
      <c r="BP6" s="17">
        <v>85736289</v>
      </c>
      <c r="BQ6" s="17">
        <v>7849162</v>
      </c>
      <c r="BR6" s="17">
        <v>851273096</v>
      </c>
      <c r="BS6" s="17">
        <v>5490000</v>
      </c>
      <c r="BT6" s="17">
        <v>14784137</v>
      </c>
      <c r="BU6" s="17">
        <v>1331152</v>
      </c>
      <c r="BV6" s="17">
        <v>1812099934</v>
      </c>
      <c r="BW6" s="17">
        <v>271749085</v>
      </c>
      <c r="BX6" s="17">
        <v>639009951</v>
      </c>
      <c r="BY6" s="34">
        <v>300056376</v>
      </c>
      <c r="BZ6" s="32" t="s">
        <v>271</v>
      </c>
      <c r="CA6" s="17">
        <v>0</v>
      </c>
      <c r="CB6" s="17">
        <v>601284522</v>
      </c>
      <c r="CC6" s="17">
        <v>0</v>
      </c>
      <c r="CD6" s="17">
        <v>0</v>
      </c>
      <c r="CE6" s="17">
        <v>1107214973</v>
      </c>
      <c r="CF6" s="17">
        <v>143036364</v>
      </c>
      <c r="CG6" s="17">
        <v>763252201</v>
      </c>
      <c r="CH6" s="17">
        <v>78613000</v>
      </c>
      <c r="CI6" s="17">
        <v>28521958</v>
      </c>
      <c r="CJ6" s="34">
        <v>10998490</v>
      </c>
      <c r="CK6" s="32" t="s">
        <v>271</v>
      </c>
      <c r="CL6" s="17">
        <v>2740600</v>
      </c>
      <c r="CM6" s="17">
        <v>41276000</v>
      </c>
      <c r="CN6" s="17">
        <v>38776360</v>
      </c>
      <c r="CO6" s="16">
        <v>45883719574</v>
      </c>
      <c r="CP6" s="16">
        <v>1266149552</v>
      </c>
      <c r="CQ6" s="16">
        <v>29615021661</v>
      </c>
      <c r="CR6" s="17">
        <v>12039108112</v>
      </c>
      <c r="CS6" s="17">
        <v>184777760</v>
      </c>
      <c r="CT6" s="17">
        <v>782565816</v>
      </c>
      <c r="CU6" s="34">
        <v>15184367</v>
      </c>
      <c r="CV6" s="32" t="s">
        <v>271</v>
      </c>
      <c r="CW6" s="17">
        <v>1273792071</v>
      </c>
      <c r="CX6" s="17">
        <v>584561685</v>
      </c>
      <c r="CY6" s="17">
        <v>122558550</v>
      </c>
      <c r="CZ6" s="17">
        <v>12416504293</v>
      </c>
      <c r="DA6" s="17">
        <v>12027744207</v>
      </c>
      <c r="DB6" s="17">
        <v>81223957</v>
      </c>
      <c r="DC6" s="17">
        <v>307536129</v>
      </c>
      <c r="DD6" s="17">
        <v>394371149844</v>
      </c>
      <c r="DE6" s="17">
        <v>0</v>
      </c>
      <c r="DF6" s="34">
        <v>394371149844</v>
      </c>
      <c r="DG6" s="32" t="s">
        <v>271</v>
      </c>
      <c r="DH6" s="17">
        <v>8518376424</v>
      </c>
      <c r="DI6" s="17">
        <v>1618336861</v>
      </c>
      <c r="DJ6" s="17">
        <v>109563466</v>
      </c>
      <c r="DK6" s="17">
        <v>152137882</v>
      </c>
      <c r="DL6" s="17">
        <v>616093630</v>
      </c>
      <c r="DM6" s="17">
        <v>358550375</v>
      </c>
      <c r="DN6" s="17">
        <v>940454525</v>
      </c>
      <c r="DO6" s="17">
        <v>304828400</v>
      </c>
      <c r="DP6" s="17">
        <v>796344483</v>
      </c>
      <c r="DQ6" s="34">
        <v>1869697215</v>
      </c>
      <c r="DR6" s="32" t="s">
        <v>271</v>
      </c>
      <c r="DS6" s="17">
        <v>1167915526</v>
      </c>
      <c r="DT6" s="17">
        <v>584454061</v>
      </c>
      <c r="DU6" s="17">
        <v>303444662427</v>
      </c>
      <c r="DV6" s="17">
        <v>248731771567</v>
      </c>
      <c r="DW6" s="17">
        <v>52621417658</v>
      </c>
      <c r="DX6" s="17">
        <v>378259470</v>
      </c>
      <c r="DY6" s="17">
        <v>36746238</v>
      </c>
      <c r="DZ6" s="17">
        <v>37307800</v>
      </c>
      <c r="EA6" s="17">
        <v>190532286</v>
      </c>
      <c r="EB6" s="34">
        <v>184217085</v>
      </c>
      <c r="EC6" s="32" t="s">
        <v>271</v>
      </c>
      <c r="ED6" s="17">
        <v>1264410323</v>
      </c>
      <c r="EE6" s="17">
        <v>0</v>
      </c>
      <c r="EF6" s="17">
        <v>22109827865</v>
      </c>
      <c r="EG6" s="17">
        <v>466627714</v>
      </c>
      <c r="EH6" s="17">
        <v>443533384</v>
      </c>
      <c r="EI6" s="17">
        <v>156984896</v>
      </c>
      <c r="EJ6" s="17">
        <v>157468313</v>
      </c>
      <c r="EK6" s="17">
        <v>8944123490</v>
      </c>
      <c r="EL6" s="17">
        <v>1119725170</v>
      </c>
      <c r="EM6" s="34">
        <v>148299884</v>
      </c>
      <c r="EN6" s="32" t="s">
        <v>271</v>
      </c>
      <c r="EO6" s="17">
        <v>221844340</v>
      </c>
      <c r="EP6" s="17">
        <v>32357499</v>
      </c>
      <c r="EQ6" s="17">
        <v>203231944</v>
      </c>
      <c r="ER6" s="17">
        <v>138551140</v>
      </c>
      <c r="ES6" s="17">
        <v>24369885</v>
      </c>
      <c r="ET6" s="17">
        <v>0</v>
      </c>
      <c r="EU6" s="17">
        <v>554841055</v>
      </c>
      <c r="EV6" s="17">
        <v>1072378876</v>
      </c>
      <c r="EW6" s="17">
        <v>50354832</v>
      </c>
      <c r="EX6" s="34">
        <v>366433442</v>
      </c>
      <c r="EY6" s="32" t="s">
        <v>271</v>
      </c>
      <c r="EZ6" s="17">
        <v>269475000</v>
      </c>
      <c r="FA6" s="17">
        <v>125981435</v>
      </c>
      <c r="FB6" s="17">
        <v>262696980</v>
      </c>
      <c r="FC6" s="17">
        <v>54814576</v>
      </c>
      <c r="FD6" s="17">
        <v>398569297</v>
      </c>
      <c r="FE6" s="17">
        <v>104484245</v>
      </c>
      <c r="FF6" s="17">
        <v>339712165</v>
      </c>
      <c r="FG6" s="17">
        <v>271900970</v>
      </c>
      <c r="FH6" s="17">
        <v>129114170</v>
      </c>
      <c r="FI6" s="34">
        <v>875726105</v>
      </c>
      <c r="FJ6" s="32" t="s">
        <v>271</v>
      </c>
      <c r="FK6" s="17">
        <v>198582736</v>
      </c>
      <c r="FL6" s="17">
        <v>31475883</v>
      </c>
      <c r="FM6" s="17">
        <v>90781691</v>
      </c>
      <c r="FN6" s="17">
        <v>1009879420</v>
      </c>
      <c r="FO6" s="17">
        <v>16655184</v>
      </c>
      <c r="FP6" s="17">
        <v>2154370</v>
      </c>
      <c r="FQ6" s="17">
        <v>5114215</v>
      </c>
      <c r="FR6" s="17">
        <v>2827901</v>
      </c>
      <c r="FS6" s="17">
        <v>3757252</v>
      </c>
      <c r="FT6" s="34">
        <v>3814998406</v>
      </c>
      <c r="FU6" s="32" t="s">
        <v>271</v>
      </c>
      <c r="FV6" s="17">
        <v>147046307080</v>
      </c>
      <c r="FW6" s="17">
        <v>3304304841</v>
      </c>
      <c r="FX6" s="17">
        <v>96552548</v>
      </c>
      <c r="FY6" s="17">
        <v>34421644238</v>
      </c>
      <c r="FZ6" s="17">
        <v>1417464865</v>
      </c>
      <c r="GA6" s="17">
        <v>263650536</v>
      </c>
      <c r="GB6" s="17">
        <v>103370812720</v>
      </c>
      <c r="GC6" s="17">
        <v>30524215</v>
      </c>
      <c r="GD6" s="17">
        <v>3964148900</v>
      </c>
      <c r="GE6" s="34">
        <v>177204217</v>
      </c>
      <c r="GF6" s="32" t="s">
        <v>271</v>
      </c>
      <c r="GG6" s="17">
        <v>0</v>
      </c>
      <c r="GH6" s="17">
        <v>304041939539</v>
      </c>
      <c r="GI6" s="17">
        <v>84567354588</v>
      </c>
      <c r="GJ6" s="17">
        <v>8739300574</v>
      </c>
      <c r="GK6" s="17">
        <v>969140484</v>
      </c>
      <c r="GL6" s="17">
        <v>18177137094</v>
      </c>
      <c r="GM6" s="17">
        <v>479389740</v>
      </c>
      <c r="GN6" s="17">
        <v>191109617059</v>
      </c>
      <c r="GO6" s="17">
        <v>1994137062</v>
      </c>
      <c r="GP6" s="34">
        <v>4673825</v>
      </c>
      <c r="GQ6" s="32" t="s">
        <v>271</v>
      </c>
      <c r="GR6" s="17">
        <v>222767768</v>
      </c>
      <c r="GS6" s="17">
        <v>1504442683</v>
      </c>
      <c r="GT6" s="17">
        <v>128587386</v>
      </c>
      <c r="GU6" s="17">
        <v>0</v>
      </c>
      <c r="GV6" s="17">
        <v>133665400</v>
      </c>
      <c r="GW6" s="17">
        <v>95902088</v>
      </c>
      <c r="GX6" s="17">
        <v>95902088</v>
      </c>
      <c r="GY6" s="17">
        <v>1392464983</v>
      </c>
      <c r="GZ6" s="17">
        <v>546989985</v>
      </c>
      <c r="HA6" s="34">
        <v>2406865</v>
      </c>
      <c r="HB6" s="32" t="s">
        <v>271</v>
      </c>
      <c r="HC6" s="17">
        <v>0</v>
      </c>
      <c r="HD6" s="17">
        <v>843068133</v>
      </c>
      <c r="HE6" s="17">
        <v>453658954023</v>
      </c>
      <c r="HF6" s="17">
        <v>2454005034</v>
      </c>
      <c r="HG6" s="17">
        <v>416532860551</v>
      </c>
      <c r="HH6" s="17">
        <v>258809405</v>
      </c>
      <c r="HI6" s="17">
        <v>6300935347</v>
      </c>
      <c r="HJ6" s="17">
        <v>8150698416</v>
      </c>
      <c r="HK6" s="17">
        <v>715773752</v>
      </c>
      <c r="HL6" s="34">
        <v>3293533359</v>
      </c>
      <c r="HM6" s="32" t="s">
        <v>271</v>
      </c>
      <c r="HN6" s="17">
        <v>516606132</v>
      </c>
      <c r="HO6" s="17">
        <v>100661120</v>
      </c>
      <c r="HP6" s="17">
        <v>199952871</v>
      </c>
      <c r="HQ6" s="17">
        <v>794062259</v>
      </c>
      <c r="HR6" s="17">
        <v>16472</v>
      </c>
      <c r="HS6" s="17">
        <v>893085320</v>
      </c>
      <c r="HT6" s="17">
        <v>349800088</v>
      </c>
      <c r="HU6" s="17">
        <v>395993711</v>
      </c>
      <c r="HV6" s="17">
        <v>170417223</v>
      </c>
      <c r="HW6" s="34">
        <v>933254593</v>
      </c>
      <c r="HX6" s="32" t="s">
        <v>271</v>
      </c>
      <c r="HY6" s="17">
        <v>113463466</v>
      </c>
      <c r="HZ6" s="17">
        <v>50316640</v>
      </c>
      <c r="IA6" s="17">
        <v>9721122328</v>
      </c>
      <c r="IB6" s="17">
        <v>381820039</v>
      </c>
      <c r="IC6" s="17">
        <v>122388002</v>
      </c>
      <c r="ID6" s="17">
        <v>1209377895</v>
      </c>
      <c r="IE6" s="17">
        <v>6233892071</v>
      </c>
      <c r="IF6" s="17">
        <v>3573051205</v>
      </c>
      <c r="IG6" s="17">
        <v>528212415</v>
      </c>
      <c r="IH6" s="34">
        <v>236561252</v>
      </c>
      <c r="II6" s="32" t="s">
        <v>271</v>
      </c>
      <c r="IJ6" s="17">
        <v>1386524365</v>
      </c>
      <c r="IK6" s="17">
        <v>137815151</v>
      </c>
      <c r="IL6" s="17">
        <v>208269825</v>
      </c>
      <c r="IM6" s="17">
        <v>163457858</v>
      </c>
      <c r="IN6" s="17">
        <v>429895150</v>
      </c>
      <c r="IO6" s="17">
        <v>229792367</v>
      </c>
      <c r="IP6" s="17">
        <v>53040000</v>
      </c>
      <c r="IQ6" s="17">
        <v>147062783</v>
      </c>
      <c r="IR6" s="17">
        <v>0</v>
      </c>
      <c r="IS6" s="34">
        <v>25464108751</v>
      </c>
      <c r="IT6" s="32" t="s">
        <v>271</v>
      </c>
      <c r="IU6" s="17">
        <v>22823306866</v>
      </c>
      <c r="IV6" s="17">
        <v>6948368</v>
      </c>
      <c r="IW6" s="17">
        <v>110578328</v>
      </c>
      <c r="IX6" s="17">
        <v>1371103620</v>
      </c>
      <c r="IY6" s="17">
        <v>343581891</v>
      </c>
      <c r="IZ6" s="17">
        <v>33526744</v>
      </c>
      <c r="JA6" s="17">
        <v>133628640</v>
      </c>
      <c r="JB6" s="17">
        <v>641434294</v>
      </c>
      <c r="JC6" s="17">
        <v>6159932138</v>
      </c>
      <c r="JD6" s="34">
        <v>6159932138</v>
      </c>
      <c r="JE6" s="32" t="s">
        <v>271</v>
      </c>
      <c r="JF6" s="17">
        <v>41442401106</v>
      </c>
      <c r="JG6" s="17">
        <v>898983143</v>
      </c>
      <c r="JH6" s="17">
        <v>36466823149</v>
      </c>
      <c r="JI6" s="17">
        <v>4076594814</v>
      </c>
      <c r="JJ6" s="17">
        <v>0</v>
      </c>
      <c r="JK6" s="17">
        <v>1117125506</v>
      </c>
      <c r="JL6" s="17">
        <v>458150975</v>
      </c>
      <c r="JM6" s="17">
        <v>4924400</v>
      </c>
      <c r="JN6" s="17">
        <v>305000567</v>
      </c>
      <c r="JO6" s="34">
        <v>85849094</v>
      </c>
      <c r="JP6" s="32" t="s">
        <v>271</v>
      </c>
      <c r="JQ6" s="17">
        <v>263200470</v>
      </c>
      <c r="JR6" s="17">
        <v>17852356962</v>
      </c>
      <c r="JS6" s="17">
        <v>17852356962</v>
      </c>
      <c r="JT6" s="17">
        <v>285613979</v>
      </c>
      <c r="JU6" s="17">
        <v>163848027</v>
      </c>
      <c r="JV6" s="17">
        <v>121765952</v>
      </c>
      <c r="JW6" s="34">
        <v>211995985434</v>
      </c>
      <c r="JX6" s="32" t="s">
        <v>271</v>
      </c>
      <c r="JY6" s="17">
        <v>210360076861</v>
      </c>
      <c r="JZ6" s="17">
        <v>1635908573</v>
      </c>
      <c r="KA6" s="17">
        <v>1925275110668</v>
      </c>
      <c r="KB6" s="17">
        <v>1045924232888</v>
      </c>
      <c r="KC6" s="17">
        <v>879350877780</v>
      </c>
      <c r="KD6" s="36">
        <f>-66938432077-33285551977</f>
        <v>-100223984054</v>
      </c>
      <c r="KE6" s="18"/>
    </row>
    <row r="7" spans="1:612" ht="23.1" customHeight="1" x14ac:dyDescent="0.25">
      <c r="A7" s="32" t="s">
        <v>272</v>
      </c>
      <c r="B7" s="16">
        <f t="shared" ref="B7:B19" si="0">C7+I7+AC7+AE7+BV7+CE7+CO7+CZ7+DD7+DH7+DU7+EF7+FV7+GH7+GO7+GW7+GY7+HE7+IE7+IN7+IS7+JC7+JF7+JK7+JR7+JT7+JW7+KA7+KD7</f>
        <v>354729970146</v>
      </c>
      <c r="C7" s="17">
        <v>4177942</v>
      </c>
      <c r="D7" s="17">
        <v>0</v>
      </c>
      <c r="E7" s="17">
        <v>0</v>
      </c>
      <c r="F7" s="17">
        <v>16950</v>
      </c>
      <c r="G7" s="17">
        <v>797992</v>
      </c>
      <c r="H7" s="17">
        <v>3363000</v>
      </c>
      <c r="I7" s="17">
        <v>372130351</v>
      </c>
      <c r="J7" s="17">
        <v>0</v>
      </c>
      <c r="K7" s="34">
        <v>0</v>
      </c>
      <c r="L7" s="32" t="s">
        <v>272</v>
      </c>
      <c r="M7" s="17">
        <v>0</v>
      </c>
      <c r="N7" s="17">
        <v>287982</v>
      </c>
      <c r="O7" s="17">
        <v>174328597</v>
      </c>
      <c r="P7" s="17">
        <v>0</v>
      </c>
      <c r="Q7" s="17">
        <v>0</v>
      </c>
      <c r="R7" s="17">
        <v>0</v>
      </c>
      <c r="S7" s="17">
        <v>6585454</v>
      </c>
      <c r="T7" s="17">
        <v>190634538</v>
      </c>
      <c r="U7" s="17">
        <v>253945</v>
      </c>
      <c r="V7" s="34">
        <v>0</v>
      </c>
      <c r="W7" s="32" t="s">
        <v>272</v>
      </c>
      <c r="X7" s="17">
        <v>39835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4430965</v>
      </c>
      <c r="AF7" s="17">
        <v>0</v>
      </c>
      <c r="AG7" s="34">
        <v>0</v>
      </c>
      <c r="AH7" s="32" t="s">
        <v>272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34">
        <v>0</v>
      </c>
      <c r="AS7" s="32" t="s">
        <v>272</v>
      </c>
      <c r="AT7" s="17">
        <v>0</v>
      </c>
      <c r="AU7" s="17">
        <v>0</v>
      </c>
      <c r="AV7" s="17">
        <v>460171</v>
      </c>
      <c r="AW7" s="17">
        <v>0</v>
      </c>
      <c r="AX7" s="17">
        <v>0</v>
      </c>
      <c r="AY7" s="17">
        <v>652107</v>
      </c>
      <c r="AZ7" s="17">
        <v>0</v>
      </c>
      <c r="BA7" s="17">
        <v>0</v>
      </c>
      <c r="BB7" s="17">
        <v>0</v>
      </c>
      <c r="BC7" s="34">
        <v>0</v>
      </c>
      <c r="BD7" s="32" t="s">
        <v>272</v>
      </c>
      <c r="BE7" s="17">
        <v>2252618</v>
      </c>
      <c r="BF7" s="17">
        <v>108628</v>
      </c>
      <c r="BG7" s="17">
        <v>0</v>
      </c>
      <c r="BH7" s="17">
        <v>243660</v>
      </c>
      <c r="BI7" s="17">
        <v>0</v>
      </c>
      <c r="BJ7" s="17">
        <v>0</v>
      </c>
      <c r="BK7" s="17">
        <v>0</v>
      </c>
      <c r="BL7" s="17">
        <v>713781</v>
      </c>
      <c r="BM7" s="17">
        <v>0</v>
      </c>
      <c r="BN7" s="34">
        <v>0</v>
      </c>
      <c r="BO7" s="32" t="s">
        <v>272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1821210</v>
      </c>
      <c r="BW7" s="17">
        <v>560418</v>
      </c>
      <c r="BX7" s="17">
        <v>0</v>
      </c>
      <c r="BY7" s="34">
        <v>2050</v>
      </c>
      <c r="BZ7" s="32" t="s">
        <v>272</v>
      </c>
      <c r="CA7" s="17">
        <v>0</v>
      </c>
      <c r="CB7" s="17">
        <v>1258742</v>
      </c>
      <c r="CC7" s="17">
        <v>0</v>
      </c>
      <c r="CD7" s="17">
        <v>0</v>
      </c>
      <c r="CE7" s="17">
        <v>344058</v>
      </c>
      <c r="CF7" s="17">
        <v>0</v>
      </c>
      <c r="CG7" s="17">
        <v>92933</v>
      </c>
      <c r="CH7" s="17">
        <v>0</v>
      </c>
      <c r="CI7" s="17">
        <v>0</v>
      </c>
      <c r="CJ7" s="34">
        <v>0</v>
      </c>
      <c r="CK7" s="32" t="s">
        <v>272</v>
      </c>
      <c r="CL7" s="17">
        <v>247698</v>
      </c>
      <c r="CM7" s="17">
        <v>3427</v>
      </c>
      <c r="CN7" s="17">
        <v>0</v>
      </c>
      <c r="CO7" s="16">
        <v>1351621995</v>
      </c>
      <c r="CP7" s="16">
        <v>0</v>
      </c>
      <c r="CQ7" s="16">
        <v>1045424593</v>
      </c>
      <c r="CR7" s="17">
        <v>20253969</v>
      </c>
      <c r="CS7" s="17">
        <v>0</v>
      </c>
      <c r="CT7" s="17">
        <v>284773302</v>
      </c>
      <c r="CU7" s="34">
        <v>0</v>
      </c>
      <c r="CV7" s="32" t="s">
        <v>272</v>
      </c>
      <c r="CW7" s="17">
        <v>1170131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7401750823</v>
      </c>
      <c r="DE7" s="17">
        <v>0</v>
      </c>
      <c r="DF7" s="34">
        <v>7401750823</v>
      </c>
      <c r="DG7" s="32" t="s">
        <v>272</v>
      </c>
      <c r="DH7" s="17">
        <v>18109702</v>
      </c>
      <c r="DI7" s="17">
        <v>0</v>
      </c>
      <c r="DJ7" s="17">
        <v>0</v>
      </c>
      <c r="DK7" s="17">
        <v>218879</v>
      </c>
      <c r="DL7" s="17">
        <v>0</v>
      </c>
      <c r="DM7" s="17">
        <v>0</v>
      </c>
      <c r="DN7" s="17">
        <v>0</v>
      </c>
      <c r="DO7" s="17">
        <v>464146</v>
      </c>
      <c r="DP7" s="17">
        <v>0</v>
      </c>
      <c r="DQ7" s="34">
        <v>11798005</v>
      </c>
      <c r="DR7" s="32" t="s">
        <v>272</v>
      </c>
      <c r="DS7" s="17">
        <v>5628672</v>
      </c>
      <c r="DT7" s="17">
        <v>0</v>
      </c>
      <c r="DU7" s="17">
        <v>458746279</v>
      </c>
      <c r="DV7" s="17">
        <v>320558111</v>
      </c>
      <c r="DW7" s="17">
        <v>109830717</v>
      </c>
      <c r="DX7" s="17">
        <v>0</v>
      </c>
      <c r="DY7" s="17">
        <v>0</v>
      </c>
      <c r="DZ7" s="17">
        <v>0</v>
      </c>
      <c r="EA7" s="17">
        <v>54396</v>
      </c>
      <c r="EB7" s="34">
        <v>3426895</v>
      </c>
      <c r="EC7" s="32" t="s">
        <v>272</v>
      </c>
      <c r="ED7" s="17">
        <v>1253393</v>
      </c>
      <c r="EE7" s="17">
        <v>23622767</v>
      </c>
      <c r="EF7" s="17">
        <v>194698438</v>
      </c>
      <c r="EG7" s="17">
        <v>0</v>
      </c>
      <c r="EH7" s="17">
        <v>0</v>
      </c>
      <c r="EI7" s="17">
        <v>0</v>
      </c>
      <c r="EJ7" s="17">
        <v>463501</v>
      </c>
      <c r="EK7" s="17">
        <v>192098488</v>
      </c>
      <c r="EL7" s="17">
        <v>221321</v>
      </c>
      <c r="EM7" s="34">
        <v>0</v>
      </c>
      <c r="EN7" s="32" t="s">
        <v>272</v>
      </c>
      <c r="EO7" s="17">
        <v>0</v>
      </c>
      <c r="EP7" s="17">
        <v>0</v>
      </c>
      <c r="EQ7" s="17">
        <v>0</v>
      </c>
      <c r="ER7" s="17">
        <v>0</v>
      </c>
      <c r="ES7" s="17">
        <v>17330</v>
      </c>
      <c r="ET7" s="17">
        <v>0</v>
      </c>
      <c r="EU7" s="17">
        <v>0</v>
      </c>
      <c r="EV7" s="17">
        <v>0</v>
      </c>
      <c r="EW7" s="17">
        <v>0</v>
      </c>
      <c r="EX7" s="34">
        <v>10650</v>
      </c>
      <c r="EY7" s="32" t="s">
        <v>272</v>
      </c>
      <c r="EZ7" s="17">
        <v>0</v>
      </c>
      <c r="FA7" s="17">
        <v>0</v>
      </c>
      <c r="FB7" s="17">
        <v>1218092</v>
      </c>
      <c r="FC7" s="17">
        <v>0</v>
      </c>
      <c r="FD7" s="17">
        <v>39500</v>
      </c>
      <c r="FE7" s="17">
        <v>1800</v>
      </c>
      <c r="FF7" s="17">
        <v>15900</v>
      </c>
      <c r="FG7" s="17">
        <v>0</v>
      </c>
      <c r="FH7" s="17">
        <v>190233</v>
      </c>
      <c r="FI7" s="34">
        <v>90995</v>
      </c>
      <c r="FJ7" s="32" t="s">
        <v>272</v>
      </c>
      <c r="FK7" s="17">
        <v>0</v>
      </c>
      <c r="FL7" s="17">
        <v>0</v>
      </c>
      <c r="FM7" s="17">
        <v>0</v>
      </c>
      <c r="FN7" s="17">
        <v>330628</v>
      </c>
      <c r="FO7" s="17">
        <v>0</v>
      </c>
      <c r="FP7" s="17">
        <v>0</v>
      </c>
      <c r="FQ7" s="17">
        <v>0</v>
      </c>
      <c r="FR7" s="17">
        <v>0</v>
      </c>
      <c r="FS7" s="17">
        <v>0</v>
      </c>
      <c r="FT7" s="34">
        <v>0</v>
      </c>
      <c r="FU7" s="32" t="s">
        <v>272</v>
      </c>
      <c r="FV7" s="17">
        <v>29424930041</v>
      </c>
      <c r="FW7" s="17">
        <v>57084130</v>
      </c>
      <c r="FX7" s="17">
        <v>124274088</v>
      </c>
      <c r="FY7" s="17">
        <v>40672</v>
      </c>
      <c r="FZ7" s="17">
        <v>89486</v>
      </c>
      <c r="GA7" s="17">
        <v>165478</v>
      </c>
      <c r="GB7" s="17">
        <v>29243275300</v>
      </c>
      <c r="GC7" s="17">
        <v>0</v>
      </c>
      <c r="GD7" s="17">
        <v>0</v>
      </c>
      <c r="GE7" s="34">
        <v>887</v>
      </c>
      <c r="GF7" s="32" t="s">
        <v>272</v>
      </c>
      <c r="GG7" s="17">
        <v>0</v>
      </c>
      <c r="GH7" s="17">
        <v>261204627593</v>
      </c>
      <c r="GI7" s="17">
        <v>12951741751</v>
      </c>
      <c r="GJ7" s="17">
        <v>13523684</v>
      </c>
      <c r="GK7" s="17">
        <v>0</v>
      </c>
      <c r="GL7" s="17">
        <v>3481547093</v>
      </c>
      <c r="GM7" s="17">
        <v>26462</v>
      </c>
      <c r="GN7" s="17">
        <v>244757788603</v>
      </c>
      <c r="GO7" s="17">
        <v>284357</v>
      </c>
      <c r="GP7" s="34">
        <v>0</v>
      </c>
      <c r="GQ7" s="32" t="s">
        <v>272</v>
      </c>
      <c r="GR7" s="17">
        <v>0</v>
      </c>
      <c r="GS7" s="17">
        <v>284357</v>
      </c>
      <c r="GT7" s="17">
        <v>0</v>
      </c>
      <c r="GU7" s="17">
        <v>0</v>
      </c>
      <c r="GV7" s="17">
        <v>0</v>
      </c>
      <c r="GW7" s="17">
        <v>0</v>
      </c>
      <c r="GX7" s="17">
        <v>0</v>
      </c>
      <c r="GY7" s="17">
        <v>872341</v>
      </c>
      <c r="GZ7" s="17">
        <v>0</v>
      </c>
      <c r="HA7" s="34">
        <v>0</v>
      </c>
      <c r="HB7" s="32" t="s">
        <v>272</v>
      </c>
      <c r="HC7" s="17">
        <v>0</v>
      </c>
      <c r="HD7" s="17">
        <v>872341</v>
      </c>
      <c r="HE7" s="17">
        <v>49697260046</v>
      </c>
      <c r="HF7" s="17">
        <v>1710988078</v>
      </c>
      <c r="HG7" s="17">
        <v>9448270867</v>
      </c>
      <c r="HH7" s="17">
        <v>38051484710</v>
      </c>
      <c r="HI7" s="17">
        <v>36692270</v>
      </c>
      <c r="HJ7" s="17">
        <v>111750876</v>
      </c>
      <c r="HK7" s="17">
        <v>6485185</v>
      </c>
      <c r="HL7" s="34">
        <v>7637595</v>
      </c>
      <c r="HM7" s="32" t="s">
        <v>272</v>
      </c>
      <c r="HN7" s="17">
        <v>6244113</v>
      </c>
      <c r="HO7" s="17">
        <v>2404904</v>
      </c>
      <c r="HP7" s="17">
        <v>4324189</v>
      </c>
      <c r="HQ7" s="17">
        <v>3990081</v>
      </c>
      <c r="HR7" s="17">
        <v>6412328</v>
      </c>
      <c r="HS7" s="17">
        <v>7876480</v>
      </c>
      <c r="HT7" s="17">
        <v>3543618</v>
      </c>
      <c r="HU7" s="17">
        <v>206743</v>
      </c>
      <c r="HV7" s="17">
        <v>10766136</v>
      </c>
      <c r="HW7" s="34">
        <v>31141079</v>
      </c>
      <c r="HX7" s="32" t="s">
        <v>272</v>
      </c>
      <c r="HY7" s="17">
        <v>4599473</v>
      </c>
      <c r="HZ7" s="17">
        <v>1532935</v>
      </c>
      <c r="IA7" s="17">
        <v>233261488</v>
      </c>
      <c r="IB7" s="17">
        <v>7562081</v>
      </c>
      <c r="IC7" s="17">
        <v>0</v>
      </c>
      <c r="ID7" s="17">
        <v>84817</v>
      </c>
      <c r="IE7" s="17">
        <v>9432145</v>
      </c>
      <c r="IF7" s="17">
        <v>8145377</v>
      </c>
      <c r="IG7" s="17">
        <v>30708</v>
      </c>
      <c r="IH7" s="34">
        <v>654579</v>
      </c>
      <c r="II7" s="32" t="s">
        <v>272</v>
      </c>
      <c r="IJ7" s="17">
        <v>19732</v>
      </c>
      <c r="IK7" s="17">
        <v>0</v>
      </c>
      <c r="IL7" s="17">
        <v>80750</v>
      </c>
      <c r="IM7" s="17">
        <v>500999</v>
      </c>
      <c r="IN7" s="17">
        <v>0</v>
      </c>
      <c r="IO7" s="17">
        <v>0</v>
      </c>
      <c r="IP7" s="17">
        <v>0</v>
      </c>
      <c r="IQ7" s="17">
        <v>0</v>
      </c>
      <c r="IR7" s="17">
        <v>0</v>
      </c>
      <c r="IS7" s="34">
        <v>457004628</v>
      </c>
      <c r="IT7" s="32" t="s">
        <v>272</v>
      </c>
      <c r="IU7" s="17">
        <v>347733774</v>
      </c>
      <c r="IV7" s="17">
        <v>0</v>
      </c>
      <c r="IW7" s="17">
        <v>3500</v>
      </c>
      <c r="IX7" s="17">
        <v>48158</v>
      </c>
      <c r="IY7" s="17">
        <v>12804473</v>
      </c>
      <c r="IZ7" s="17">
        <v>18724332</v>
      </c>
      <c r="JA7" s="17">
        <v>67322449</v>
      </c>
      <c r="JB7" s="17">
        <v>10367942</v>
      </c>
      <c r="JC7" s="17">
        <v>2904580461</v>
      </c>
      <c r="JD7" s="34">
        <v>2904580461</v>
      </c>
      <c r="JE7" s="32" t="s">
        <v>272</v>
      </c>
      <c r="JF7" s="17">
        <v>22231366</v>
      </c>
      <c r="JG7" s="17">
        <v>0</v>
      </c>
      <c r="JH7" s="17">
        <v>1183830</v>
      </c>
      <c r="JI7" s="17">
        <v>16322161</v>
      </c>
      <c r="JJ7" s="17">
        <v>4725375</v>
      </c>
      <c r="JK7" s="17">
        <v>0</v>
      </c>
      <c r="JL7" s="17">
        <v>0</v>
      </c>
      <c r="JM7" s="17">
        <v>0</v>
      </c>
      <c r="JN7" s="17">
        <v>0</v>
      </c>
      <c r="JO7" s="34">
        <v>0</v>
      </c>
      <c r="JP7" s="32" t="s">
        <v>272</v>
      </c>
      <c r="JQ7" s="17">
        <v>0</v>
      </c>
      <c r="JR7" s="17">
        <v>68556120</v>
      </c>
      <c r="JS7" s="17">
        <v>68556120</v>
      </c>
      <c r="JT7" s="17">
        <v>8005</v>
      </c>
      <c r="JU7" s="17">
        <v>8005</v>
      </c>
      <c r="JV7" s="17">
        <v>0</v>
      </c>
      <c r="JW7" s="34">
        <v>405466584</v>
      </c>
      <c r="JX7" s="32" t="s">
        <v>272</v>
      </c>
      <c r="JY7" s="17">
        <v>0</v>
      </c>
      <c r="JZ7" s="17">
        <v>405466584</v>
      </c>
      <c r="KA7" s="17">
        <v>726884696</v>
      </c>
      <c r="KB7" s="17">
        <v>726884696</v>
      </c>
      <c r="KC7" s="17">
        <v>0</v>
      </c>
      <c r="KD7" s="37">
        <v>0</v>
      </c>
      <c r="KE7" s="18"/>
    </row>
    <row r="8" spans="1:612" ht="23.1" customHeight="1" x14ac:dyDescent="0.25">
      <c r="A8" s="32" t="s">
        <v>273</v>
      </c>
      <c r="B8" s="16">
        <f t="shared" si="0"/>
        <v>421272107268</v>
      </c>
      <c r="C8" s="17">
        <v>10244296380</v>
      </c>
      <c r="D8" s="17">
        <v>21036033</v>
      </c>
      <c r="E8" s="17">
        <v>775376</v>
      </c>
      <c r="F8" s="17">
        <v>35252714</v>
      </c>
      <c r="G8" s="17">
        <v>177272518</v>
      </c>
      <c r="H8" s="17">
        <v>10009959739</v>
      </c>
      <c r="I8" s="17">
        <v>7718225604</v>
      </c>
      <c r="J8" s="17">
        <v>183084245</v>
      </c>
      <c r="K8" s="34">
        <v>168161817</v>
      </c>
      <c r="L8" s="32" t="s">
        <v>273</v>
      </c>
      <c r="M8" s="17">
        <v>312957950</v>
      </c>
      <c r="N8" s="17">
        <v>804959284</v>
      </c>
      <c r="O8" s="17">
        <v>1396645785</v>
      </c>
      <c r="P8" s="17">
        <v>112746199</v>
      </c>
      <c r="Q8" s="17">
        <v>91761146</v>
      </c>
      <c r="R8" s="17">
        <v>382149234</v>
      </c>
      <c r="S8" s="17">
        <v>128384544</v>
      </c>
      <c r="T8" s="17">
        <v>2834316844</v>
      </c>
      <c r="U8" s="17">
        <v>485150227</v>
      </c>
      <c r="V8" s="34">
        <v>226209949</v>
      </c>
      <c r="W8" s="32" t="s">
        <v>273</v>
      </c>
      <c r="X8" s="17">
        <v>420838111</v>
      </c>
      <c r="Y8" s="17">
        <v>133778807</v>
      </c>
      <c r="Z8" s="17">
        <v>37081462</v>
      </c>
      <c r="AA8" s="17">
        <v>0</v>
      </c>
      <c r="AB8" s="17">
        <v>0</v>
      </c>
      <c r="AC8" s="17">
        <v>1297560524</v>
      </c>
      <c r="AD8" s="17">
        <v>1297560524</v>
      </c>
      <c r="AE8" s="17">
        <v>14570474652</v>
      </c>
      <c r="AF8" s="17">
        <v>155841794</v>
      </c>
      <c r="AG8" s="34">
        <v>294264463</v>
      </c>
      <c r="AH8" s="32" t="s">
        <v>273</v>
      </c>
      <c r="AI8" s="17">
        <v>93045580</v>
      </c>
      <c r="AJ8" s="17">
        <v>919600784</v>
      </c>
      <c r="AK8" s="17">
        <v>256386332</v>
      </c>
      <c r="AL8" s="17">
        <v>143842470</v>
      </c>
      <c r="AM8" s="17">
        <v>1092240</v>
      </c>
      <c r="AN8" s="17">
        <v>1244500558</v>
      </c>
      <c r="AO8" s="17">
        <v>1734822</v>
      </c>
      <c r="AP8" s="17">
        <v>538498374</v>
      </c>
      <c r="AQ8" s="17">
        <v>371364226</v>
      </c>
      <c r="AR8" s="34">
        <v>214800617</v>
      </c>
      <c r="AS8" s="32" t="s">
        <v>273</v>
      </c>
      <c r="AT8" s="17">
        <v>206636485</v>
      </c>
      <c r="AU8" s="17">
        <v>79015469</v>
      </c>
      <c r="AV8" s="17">
        <v>560640216</v>
      </c>
      <c r="AW8" s="17">
        <v>600387319</v>
      </c>
      <c r="AX8" s="17">
        <v>280839429</v>
      </c>
      <c r="AY8" s="17">
        <v>196313388</v>
      </c>
      <c r="AZ8" s="17">
        <v>193810315</v>
      </c>
      <c r="BA8" s="17">
        <v>326513246</v>
      </c>
      <c r="BB8" s="17">
        <v>729715868</v>
      </c>
      <c r="BC8" s="34">
        <v>168141055</v>
      </c>
      <c r="BD8" s="32" t="s">
        <v>273</v>
      </c>
      <c r="BE8" s="17">
        <v>614550008</v>
      </c>
      <c r="BF8" s="17">
        <v>146490278</v>
      </c>
      <c r="BG8" s="17">
        <v>636983430</v>
      </c>
      <c r="BH8" s="17">
        <v>1336647106</v>
      </c>
      <c r="BI8" s="17">
        <v>1809412069</v>
      </c>
      <c r="BJ8" s="17">
        <v>499763493</v>
      </c>
      <c r="BK8" s="17">
        <v>142053971</v>
      </c>
      <c r="BL8" s="17">
        <v>53295480</v>
      </c>
      <c r="BM8" s="17">
        <v>229892112</v>
      </c>
      <c r="BN8" s="34">
        <v>333251655</v>
      </c>
      <c r="BO8" s="32" t="s">
        <v>273</v>
      </c>
      <c r="BP8" s="17">
        <v>488994248</v>
      </c>
      <c r="BQ8" s="17">
        <v>391202042</v>
      </c>
      <c r="BR8" s="17">
        <v>269658261</v>
      </c>
      <c r="BS8" s="17">
        <v>3697390</v>
      </c>
      <c r="BT8" s="17">
        <v>29989225</v>
      </c>
      <c r="BU8" s="17">
        <v>7608834</v>
      </c>
      <c r="BV8" s="17">
        <v>1314941336</v>
      </c>
      <c r="BW8" s="17">
        <v>363910575</v>
      </c>
      <c r="BX8" s="17">
        <v>434625347</v>
      </c>
      <c r="BY8" s="34">
        <v>97550093</v>
      </c>
      <c r="BZ8" s="32" t="s">
        <v>273</v>
      </c>
      <c r="CA8" s="17">
        <v>0</v>
      </c>
      <c r="CB8" s="17">
        <v>418855321</v>
      </c>
      <c r="CC8" s="17">
        <v>0</v>
      </c>
      <c r="CD8" s="17">
        <v>0</v>
      </c>
      <c r="CE8" s="17">
        <v>1563192099</v>
      </c>
      <c r="CF8" s="17">
        <v>33615659</v>
      </c>
      <c r="CG8" s="17">
        <v>1225748840</v>
      </c>
      <c r="CH8" s="17">
        <v>34994837</v>
      </c>
      <c r="CI8" s="17">
        <v>3469071</v>
      </c>
      <c r="CJ8" s="34">
        <v>30547791</v>
      </c>
      <c r="CK8" s="32" t="s">
        <v>273</v>
      </c>
      <c r="CL8" s="17">
        <v>7064985</v>
      </c>
      <c r="CM8" s="17">
        <v>48707654</v>
      </c>
      <c r="CN8" s="17">
        <v>179043262</v>
      </c>
      <c r="CO8" s="16">
        <v>13597879518</v>
      </c>
      <c r="CP8" s="16">
        <v>383685721</v>
      </c>
      <c r="CQ8" s="16">
        <v>3204793927</v>
      </c>
      <c r="CR8" s="17">
        <v>5176828315</v>
      </c>
      <c r="CS8" s="17">
        <v>1327146066</v>
      </c>
      <c r="CT8" s="17">
        <v>1562953758</v>
      </c>
      <c r="CU8" s="34">
        <v>31320847</v>
      </c>
      <c r="CV8" s="32" t="s">
        <v>273</v>
      </c>
      <c r="CW8" s="17">
        <v>604141100</v>
      </c>
      <c r="CX8" s="17">
        <v>610381351</v>
      </c>
      <c r="CY8" s="17">
        <v>696628433</v>
      </c>
      <c r="CZ8" s="17">
        <v>4841629827</v>
      </c>
      <c r="DA8" s="17">
        <v>4471954968</v>
      </c>
      <c r="DB8" s="17">
        <v>219361916</v>
      </c>
      <c r="DC8" s="17">
        <v>150312943</v>
      </c>
      <c r="DD8" s="17">
        <v>90532233514</v>
      </c>
      <c r="DE8" s="17">
        <v>0</v>
      </c>
      <c r="DF8" s="34">
        <v>90532233514</v>
      </c>
      <c r="DG8" s="32" t="s">
        <v>273</v>
      </c>
      <c r="DH8" s="17">
        <v>12257312204</v>
      </c>
      <c r="DI8" s="17">
        <v>1361252169</v>
      </c>
      <c r="DJ8" s="17">
        <v>200803782</v>
      </c>
      <c r="DK8" s="17">
        <v>749204454</v>
      </c>
      <c r="DL8" s="17">
        <v>700552031</v>
      </c>
      <c r="DM8" s="17">
        <v>337257464</v>
      </c>
      <c r="DN8" s="17">
        <v>2913661219</v>
      </c>
      <c r="DO8" s="17">
        <v>1554303814</v>
      </c>
      <c r="DP8" s="17">
        <v>1224428680</v>
      </c>
      <c r="DQ8" s="34">
        <v>2152491307</v>
      </c>
      <c r="DR8" s="32" t="s">
        <v>273</v>
      </c>
      <c r="DS8" s="17">
        <v>862609554</v>
      </c>
      <c r="DT8" s="17">
        <v>200747730</v>
      </c>
      <c r="DU8" s="17">
        <v>85242597805</v>
      </c>
      <c r="DV8" s="17">
        <v>54962468366</v>
      </c>
      <c r="DW8" s="17">
        <v>26449242164</v>
      </c>
      <c r="DX8" s="17">
        <v>84353249</v>
      </c>
      <c r="DY8" s="17">
        <v>14522390</v>
      </c>
      <c r="DZ8" s="17">
        <v>48706752</v>
      </c>
      <c r="EA8" s="17">
        <v>320016203</v>
      </c>
      <c r="EB8" s="34">
        <v>136007903</v>
      </c>
      <c r="EC8" s="32" t="s">
        <v>273</v>
      </c>
      <c r="ED8" s="17">
        <v>811727076</v>
      </c>
      <c r="EE8" s="17">
        <v>2415553702</v>
      </c>
      <c r="EF8" s="17">
        <v>15811242782</v>
      </c>
      <c r="EG8" s="17">
        <v>298361392</v>
      </c>
      <c r="EH8" s="17">
        <v>62995624</v>
      </c>
      <c r="EI8" s="17">
        <v>130130618</v>
      </c>
      <c r="EJ8" s="17">
        <v>298719111</v>
      </c>
      <c r="EK8" s="17">
        <v>8159535192</v>
      </c>
      <c r="EL8" s="17">
        <v>1067462644</v>
      </c>
      <c r="EM8" s="34">
        <v>134630485</v>
      </c>
      <c r="EN8" s="32" t="s">
        <v>273</v>
      </c>
      <c r="EO8" s="17">
        <v>67412946</v>
      </c>
      <c r="EP8" s="17">
        <v>53881389</v>
      </c>
      <c r="EQ8" s="17">
        <v>46834575</v>
      </c>
      <c r="ER8" s="17">
        <v>112553798</v>
      </c>
      <c r="ES8" s="17">
        <v>35507962</v>
      </c>
      <c r="ET8" s="17">
        <v>0</v>
      </c>
      <c r="EU8" s="17">
        <v>158547852</v>
      </c>
      <c r="EV8" s="17">
        <v>33051749</v>
      </c>
      <c r="EW8" s="17">
        <v>149773086</v>
      </c>
      <c r="EX8" s="34">
        <v>54916551</v>
      </c>
      <c r="EY8" s="32" t="s">
        <v>273</v>
      </c>
      <c r="EZ8" s="17">
        <v>614201480</v>
      </c>
      <c r="FA8" s="17">
        <v>170873806</v>
      </c>
      <c r="FB8" s="17">
        <v>405133709</v>
      </c>
      <c r="FC8" s="17">
        <v>85260456</v>
      </c>
      <c r="FD8" s="17">
        <v>66983125</v>
      </c>
      <c r="FE8" s="17">
        <v>30161891</v>
      </c>
      <c r="FF8" s="17">
        <v>404612918</v>
      </c>
      <c r="FG8" s="17">
        <v>170346794</v>
      </c>
      <c r="FH8" s="17">
        <v>229325295</v>
      </c>
      <c r="FI8" s="34">
        <v>339734765</v>
      </c>
      <c r="FJ8" s="32" t="s">
        <v>273</v>
      </c>
      <c r="FK8" s="17">
        <v>52372352</v>
      </c>
      <c r="FL8" s="17">
        <v>115063358</v>
      </c>
      <c r="FM8" s="17">
        <v>187440494</v>
      </c>
      <c r="FN8" s="17">
        <v>234543941</v>
      </c>
      <c r="FO8" s="17">
        <v>205975762</v>
      </c>
      <c r="FP8" s="17">
        <v>275571579</v>
      </c>
      <c r="FQ8" s="17">
        <v>4462274</v>
      </c>
      <c r="FR8" s="17">
        <v>17724756</v>
      </c>
      <c r="FS8" s="17">
        <v>3119168</v>
      </c>
      <c r="FT8" s="34">
        <v>1334019885</v>
      </c>
      <c r="FU8" s="32" t="s">
        <v>273</v>
      </c>
      <c r="FV8" s="17">
        <v>41781710329</v>
      </c>
      <c r="FW8" s="17">
        <v>6560933176</v>
      </c>
      <c r="FX8" s="17">
        <v>498715300</v>
      </c>
      <c r="FY8" s="17">
        <v>7853128181</v>
      </c>
      <c r="FZ8" s="17">
        <v>869838834</v>
      </c>
      <c r="GA8" s="17">
        <v>390237640</v>
      </c>
      <c r="GB8" s="17">
        <v>25318762060</v>
      </c>
      <c r="GC8" s="17">
        <v>195198905</v>
      </c>
      <c r="GD8" s="17">
        <v>11452667</v>
      </c>
      <c r="GE8" s="34">
        <v>83443566</v>
      </c>
      <c r="GF8" s="32" t="s">
        <v>273</v>
      </c>
      <c r="GG8" s="17">
        <v>0</v>
      </c>
      <c r="GH8" s="17">
        <v>18250263229</v>
      </c>
      <c r="GI8" s="17">
        <v>6718502819</v>
      </c>
      <c r="GJ8" s="17">
        <v>149355484</v>
      </c>
      <c r="GK8" s="17">
        <v>1135224354</v>
      </c>
      <c r="GL8" s="17">
        <v>7588695782</v>
      </c>
      <c r="GM8" s="17">
        <v>323835217</v>
      </c>
      <c r="GN8" s="17">
        <v>2334649573</v>
      </c>
      <c r="GO8" s="17">
        <v>4359702668</v>
      </c>
      <c r="GP8" s="34">
        <v>1551547</v>
      </c>
      <c r="GQ8" s="32" t="s">
        <v>273</v>
      </c>
      <c r="GR8" s="17">
        <v>436737171</v>
      </c>
      <c r="GS8" s="17">
        <v>2982988999</v>
      </c>
      <c r="GT8" s="17">
        <v>541372247</v>
      </c>
      <c r="GU8" s="17">
        <v>0</v>
      </c>
      <c r="GV8" s="17">
        <v>397052704</v>
      </c>
      <c r="GW8" s="17">
        <v>49724983</v>
      </c>
      <c r="GX8" s="17">
        <v>49724983</v>
      </c>
      <c r="GY8" s="17">
        <v>1082126816</v>
      </c>
      <c r="GZ8" s="17">
        <v>212088362</v>
      </c>
      <c r="HA8" s="34">
        <v>4173861</v>
      </c>
      <c r="HB8" s="32" t="s">
        <v>273</v>
      </c>
      <c r="HC8" s="17">
        <v>0</v>
      </c>
      <c r="HD8" s="17">
        <v>865864593</v>
      </c>
      <c r="HE8" s="17">
        <v>17420165140</v>
      </c>
      <c r="HF8" s="17">
        <v>3484548015</v>
      </c>
      <c r="HG8" s="17">
        <v>3451133478</v>
      </c>
      <c r="HH8" s="17">
        <v>1111106500</v>
      </c>
      <c r="HI8" s="17">
        <v>458180469</v>
      </c>
      <c r="HJ8" s="17">
        <v>481743837</v>
      </c>
      <c r="HK8" s="17">
        <v>2299064841</v>
      </c>
      <c r="HL8" s="34">
        <v>843091403</v>
      </c>
      <c r="HM8" s="32" t="s">
        <v>273</v>
      </c>
      <c r="HN8" s="17">
        <v>1063707971</v>
      </c>
      <c r="HO8" s="17">
        <v>386766358</v>
      </c>
      <c r="HP8" s="17">
        <v>161758958</v>
      </c>
      <c r="HQ8" s="17">
        <v>65832341</v>
      </c>
      <c r="HR8" s="17">
        <v>193427288</v>
      </c>
      <c r="HS8" s="17">
        <v>157914625</v>
      </c>
      <c r="HT8" s="17">
        <v>85149655</v>
      </c>
      <c r="HU8" s="17">
        <v>125559431</v>
      </c>
      <c r="HV8" s="17">
        <v>591436312</v>
      </c>
      <c r="HW8" s="34">
        <v>323670254</v>
      </c>
      <c r="HX8" s="32" t="s">
        <v>273</v>
      </c>
      <c r="HY8" s="17">
        <v>59919581</v>
      </c>
      <c r="HZ8" s="17">
        <v>49414202</v>
      </c>
      <c r="IA8" s="17">
        <v>1237553118</v>
      </c>
      <c r="IB8" s="17">
        <v>223674605</v>
      </c>
      <c r="IC8" s="17">
        <v>35320989</v>
      </c>
      <c r="ID8" s="17">
        <v>530190909</v>
      </c>
      <c r="IE8" s="17">
        <v>14525928861</v>
      </c>
      <c r="IF8" s="17">
        <v>11254497139</v>
      </c>
      <c r="IG8" s="17">
        <v>553192547</v>
      </c>
      <c r="IH8" s="34">
        <v>157037501</v>
      </c>
      <c r="II8" s="32" t="s">
        <v>273</v>
      </c>
      <c r="IJ8" s="17">
        <v>2207461365</v>
      </c>
      <c r="IK8" s="17">
        <v>65425195</v>
      </c>
      <c r="IL8" s="17">
        <v>288250165</v>
      </c>
      <c r="IM8" s="17">
        <v>64949</v>
      </c>
      <c r="IN8" s="17">
        <v>525501346</v>
      </c>
      <c r="IO8" s="17">
        <v>376607009</v>
      </c>
      <c r="IP8" s="17">
        <v>20555357</v>
      </c>
      <c r="IQ8" s="17">
        <v>128338980</v>
      </c>
      <c r="IR8" s="17">
        <v>0</v>
      </c>
      <c r="IS8" s="34">
        <v>24349543076</v>
      </c>
      <c r="IT8" s="32" t="s">
        <v>273</v>
      </c>
      <c r="IU8" s="17">
        <v>19665857507</v>
      </c>
      <c r="IV8" s="17">
        <v>221768944</v>
      </c>
      <c r="IW8" s="17">
        <v>12796779</v>
      </c>
      <c r="IX8" s="17">
        <v>220478796</v>
      </c>
      <c r="IY8" s="17">
        <v>1588679123</v>
      </c>
      <c r="IZ8" s="17">
        <v>319243278</v>
      </c>
      <c r="JA8" s="17">
        <v>469923496</v>
      </c>
      <c r="JB8" s="17">
        <v>1850795153</v>
      </c>
      <c r="JC8" s="17">
        <v>4086018426</v>
      </c>
      <c r="JD8" s="34">
        <v>4086018426</v>
      </c>
      <c r="JE8" s="32" t="s">
        <v>273</v>
      </c>
      <c r="JF8" s="17">
        <v>3321168092</v>
      </c>
      <c r="JG8" s="17">
        <v>795848441</v>
      </c>
      <c r="JH8" s="17">
        <v>1186599541</v>
      </c>
      <c r="JI8" s="17">
        <v>632160896</v>
      </c>
      <c r="JJ8" s="17">
        <v>706559214</v>
      </c>
      <c r="JK8" s="17">
        <v>1039871547</v>
      </c>
      <c r="JL8" s="17">
        <v>530980839</v>
      </c>
      <c r="JM8" s="17">
        <v>5411601</v>
      </c>
      <c r="JN8" s="17">
        <v>24176814</v>
      </c>
      <c r="JO8" s="34">
        <v>113385781</v>
      </c>
      <c r="JP8" s="32" t="s">
        <v>273</v>
      </c>
      <c r="JQ8" s="17">
        <v>365916512</v>
      </c>
      <c r="JR8" s="17">
        <v>9974509890</v>
      </c>
      <c r="JS8" s="17">
        <v>9974509890</v>
      </c>
      <c r="JT8" s="17">
        <v>110936882</v>
      </c>
      <c r="JU8" s="17">
        <v>105803103</v>
      </c>
      <c r="JV8" s="17">
        <v>5133779</v>
      </c>
      <c r="JW8" s="34">
        <v>0</v>
      </c>
      <c r="JX8" s="32" t="s">
        <v>273</v>
      </c>
      <c r="JY8" s="17">
        <v>0</v>
      </c>
      <c r="JZ8" s="17">
        <v>0</v>
      </c>
      <c r="KA8" s="17">
        <v>21676592585</v>
      </c>
      <c r="KB8" s="17">
        <v>17345446064</v>
      </c>
      <c r="KC8" s="17">
        <v>4331146521</v>
      </c>
      <c r="KD8" s="36">
        <f>-61663004-211579843</f>
        <v>-273242847</v>
      </c>
      <c r="KE8" s="18"/>
    </row>
    <row r="9" spans="1:612" ht="23.1" customHeight="1" x14ac:dyDescent="0.25">
      <c r="A9" s="32" t="s">
        <v>274</v>
      </c>
      <c r="B9" s="16">
        <f t="shared" si="0"/>
        <v>40273891160</v>
      </c>
      <c r="C9" s="17">
        <v>3972876709</v>
      </c>
      <c r="D9" s="17">
        <v>33899796</v>
      </c>
      <c r="E9" s="17">
        <v>4595696</v>
      </c>
      <c r="F9" s="17">
        <v>13546638</v>
      </c>
      <c r="G9" s="17">
        <v>2613951</v>
      </c>
      <c r="H9" s="17">
        <v>3918220628</v>
      </c>
      <c r="I9" s="17">
        <v>816677850</v>
      </c>
      <c r="J9" s="17">
        <v>142025239</v>
      </c>
      <c r="K9" s="34">
        <v>79031456</v>
      </c>
      <c r="L9" s="32" t="s">
        <v>274</v>
      </c>
      <c r="M9" s="17">
        <v>36103868</v>
      </c>
      <c r="N9" s="17">
        <v>35358007</v>
      </c>
      <c r="O9" s="17">
        <v>198972758</v>
      </c>
      <c r="P9" s="17">
        <v>116134663</v>
      </c>
      <c r="Q9" s="17">
        <v>26407554</v>
      </c>
      <c r="R9" s="17">
        <v>18111232</v>
      </c>
      <c r="S9" s="17">
        <v>13232914</v>
      </c>
      <c r="T9" s="17">
        <v>92734989</v>
      </c>
      <c r="U9" s="17">
        <v>8189094</v>
      </c>
      <c r="V9" s="34">
        <v>4102418</v>
      </c>
      <c r="W9" s="32" t="s">
        <v>274</v>
      </c>
      <c r="X9" s="17">
        <v>14724593</v>
      </c>
      <c r="Y9" s="17">
        <v>8762267</v>
      </c>
      <c r="Z9" s="17">
        <v>7516428</v>
      </c>
      <c r="AA9" s="17">
        <v>5542572</v>
      </c>
      <c r="AB9" s="17">
        <v>9727798</v>
      </c>
      <c r="AC9" s="17">
        <v>159803151</v>
      </c>
      <c r="AD9" s="17">
        <v>159803151</v>
      </c>
      <c r="AE9" s="17">
        <v>616909410</v>
      </c>
      <c r="AF9" s="17">
        <v>33914781</v>
      </c>
      <c r="AG9" s="34">
        <v>9402006</v>
      </c>
      <c r="AH9" s="32" t="s">
        <v>274</v>
      </c>
      <c r="AI9" s="17">
        <v>3873079</v>
      </c>
      <c r="AJ9" s="17">
        <v>31997747</v>
      </c>
      <c r="AK9" s="17">
        <v>1710857</v>
      </c>
      <c r="AL9" s="17">
        <v>2005733</v>
      </c>
      <c r="AM9" s="17">
        <v>1504312</v>
      </c>
      <c r="AN9" s="17">
        <v>21359184</v>
      </c>
      <c r="AO9" s="17">
        <v>2172570</v>
      </c>
      <c r="AP9" s="17">
        <v>77935073</v>
      </c>
      <c r="AQ9" s="17">
        <v>7938476</v>
      </c>
      <c r="AR9" s="34">
        <v>9569660</v>
      </c>
      <c r="AS9" s="32" t="s">
        <v>274</v>
      </c>
      <c r="AT9" s="17">
        <v>7197155</v>
      </c>
      <c r="AU9" s="17">
        <v>3921073</v>
      </c>
      <c r="AV9" s="17">
        <v>38803577</v>
      </c>
      <c r="AW9" s="17">
        <v>11384812</v>
      </c>
      <c r="AX9" s="17">
        <v>15371684</v>
      </c>
      <c r="AY9" s="17">
        <v>13431269</v>
      </c>
      <c r="AZ9" s="17">
        <v>32189272</v>
      </c>
      <c r="BA9" s="17">
        <v>6993865</v>
      </c>
      <c r="BB9" s="17">
        <v>18077724</v>
      </c>
      <c r="BC9" s="34">
        <v>6266315</v>
      </c>
      <c r="BD9" s="32" t="s">
        <v>274</v>
      </c>
      <c r="BE9" s="17">
        <v>40206804</v>
      </c>
      <c r="BF9" s="17">
        <v>8533320</v>
      </c>
      <c r="BG9" s="17">
        <v>8294761</v>
      </c>
      <c r="BH9" s="17">
        <v>15413360</v>
      </c>
      <c r="BI9" s="17">
        <v>99952895</v>
      </c>
      <c r="BJ9" s="17">
        <v>13940123</v>
      </c>
      <c r="BK9" s="17">
        <v>10580684</v>
      </c>
      <c r="BL9" s="17">
        <v>4844340</v>
      </c>
      <c r="BM9" s="17">
        <v>3871968</v>
      </c>
      <c r="BN9" s="34">
        <v>6352536</v>
      </c>
      <c r="BO9" s="32" t="s">
        <v>274</v>
      </c>
      <c r="BP9" s="17">
        <v>4887329</v>
      </c>
      <c r="BQ9" s="17">
        <v>31914649</v>
      </c>
      <c r="BR9" s="17">
        <v>8290501</v>
      </c>
      <c r="BS9" s="17">
        <v>730196</v>
      </c>
      <c r="BT9" s="17">
        <v>1481070</v>
      </c>
      <c r="BU9" s="17">
        <v>594650</v>
      </c>
      <c r="BV9" s="17">
        <v>86697265</v>
      </c>
      <c r="BW9" s="17">
        <v>16209943</v>
      </c>
      <c r="BX9" s="17">
        <v>18912532</v>
      </c>
      <c r="BY9" s="34">
        <v>16910475</v>
      </c>
      <c r="BZ9" s="32" t="s">
        <v>274</v>
      </c>
      <c r="CA9" s="17">
        <v>4911909</v>
      </c>
      <c r="CB9" s="17">
        <v>16963539</v>
      </c>
      <c r="CC9" s="17">
        <v>4284338</v>
      </c>
      <c r="CD9" s="17">
        <v>8504529</v>
      </c>
      <c r="CE9" s="17">
        <v>53968282</v>
      </c>
      <c r="CF9" s="17">
        <v>25992153</v>
      </c>
      <c r="CG9" s="17">
        <v>23937614</v>
      </c>
      <c r="CH9" s="17">
        <v>606107</v>
      </c>
      <c r="CI9" s="17">
        <v>459011</v>
      </c>
      <c r="CJ9" s="34">
        <v>467237</v>
      </c>
      <c r="CK9" s="32" t="s">
        <v>274</v>
      </c>
      <c r="CL9" s="17">
        <v>426872</v>
      </c>
      <c r="CM9" s="17">
        <v>1073024</v>
      </c>
      <c r="CN9" s="17">
        <v>1006264</v>
      </c>
      <c r="CO9" s="16">
        <v>1898185794</v>
      </c>
      <c r="CP9" s="16">
        <v>133971820</v>
      </c>
      <c r="CQ9" s="16">
        <v>148783296</v>
      </c>
      <c r="CR9" s="17">
        <v>868036689</v>
      </c>
      <c r="CS9" s="17">
        <v>244728147</v>
      </c>
      <c r="CT9" s="17">
        <v>92370930</v>
      </c>
      <c r="CU9" s="34">
        <v>17169057</v>
      </c>
      <c r="CV9" s="32" t="s">
        <v>274</v>
      </c>
      <c r="CW9" s="17">
        <v>296471621</v>
      </c>
      <c r="CX9" s="17">
        <v>61433327</v>
      </c>
      <c r="CY9" s="17">
        <v>35220907</v>
      </c>
      <c r="CZ9" s="17">
        <v>363176461</v>
      </c>
      <c r="DA9" s="17">
        <v>289766644</v>
      </c>
      <c r="DB9" s="17">
        <v>72032358</v>
      </c>
      <c r="DC9" s="17">
        <v>1377459</v>
      </c>
      <c r="DD9" s="17">
        <v>5272753434</v>
      </c>
      <c r="DE9" s="17">
        <v>37194836</v>
      </c>
      <c r="DF9" s="34">
        <v>5235558598</v>
      </c>
      <c r="DG9" s="32" t="s">
        <v>274</v>
      </c>
      <c r="DH9" s="17">
        <v>1568054629</v>
      </c>
      <c r="DI9" s="17">
        <v>127792240</v>
      </c>
      <c r="DJ9" s="17">
        <v>36580208</v>
      </c>
      <c r="DK9" s="17">
        <v>5076319</v>
      </c>
      <c r="DL9" s="17">
        <v>23010256</v>
      </c>
      <c r="DM9" s="17">
        <v>34898405</v>
      </c>
      <c r="DN9" s="17">
        <v>33599109</v>
      </c>
      <c r="DO9" s="17">
        <v>21923634</v>
      </c>
      <c r="DP9" s="17">
        <v>13646977</v>
      </c>
      <c r="DQ9" s="34">
        <v>699476802</v>
      </c>
      <c r="DR9" s="32" t="s">
        <v>274</v>
      </c>
      <c r="DS9" s="17">
        <v>55559825</v>
      </c>
      <c r="DT9" s="17">
        <v>516490854</v>
      </c>
      <c r="DU9" s="17">
        <v>488129513</v>
      </c>
      <c r="DV9" s="17">
        <v>303149644</v>
      </c>
      <c r="DW9" s="17">
        <v>28287343</v>
      </c>
      <c r="DX9" s="17">
        <v>6989787</v>
      </c>
      <c r="DY9" s="17">
        <v>2697682</v>
      </c>
      <c r="DZ9" s="17">
        <v>36712672</v>
      </c>
      <c r="EA9" s="17">
        <v>54918037</v>
      </c>
      <c r="EB9" s="34">
        <v>26717774</v>
      </c>
      <c r="EC9" s="32" t="s">
        <v>274</v>
      </c>
      <c r="ED9" s="17">
        <v>28656574</v>
      </c>
      <c r="EE9" s="17">
        <v>0</v>
      </c>
      <c r="EF9" s="17">
        <v>1651070295</v>
      </c>
      <c r="EG9" s="17">
        <v>61685096</v>
      </c>
      <c r="EH9" s="17">
        <v>8259601</v>
      </c>
      <c r="EI9" s="17">
        <v>93304019</v>
      </c>
      <c r="EJ9" s="17">
        <v>11382719</v>
      </c>
      <c r="EK9" s="17">
        <v>561130622</v>
      </c>
      <c r="EL9" s="17">
        <v>49442157</v>
      </c>
      <c r="EM9" s="34">
        <v>4056219</v>
      </c>
      <c r="EN9" s="32" t="s">
        <v>274</v>
      </c>
      <c r="EO9" s="17">
        <v>42600486</v>
      </c>
      <c r="EP9" s="17">
        <v>3995269</v>
      </c>
      <c r="EQ9" s="17">
        <v>6371111</v>
      </c>
      <c r="ER9" s="17">
        <v>5220041</v>
      </c>
      <c r="ES9" s="17">
        <v>3885774</v>
      </c>
      <c r="ET9" s="17">
        <v>852134</v>
      </c>
      <c r="EU9" s="17">
        <v>18633556</v>
      </c>
      <c r="EV9" s="17">
        <v>11592200</v>
      </c>
      <c r="EW9" s="17">
        <v>11400510</v>
      </c>
      <c r="EX9" s="34">
        <v>40239832</v>
      </c>
      <c r="EY9" s="32" t="s">
        <v>274</v>
      </c>
      <c r="EZ9" s="17">
        <v>21608695</v>
      </c>
      <c r="FA9" s="17">
        <v>6938078</v>
      </c>
      <c r="FB9" s="17">
        <v>13552835</v>
      </c>
      <c r="FC9" s="17">
        <v>5964145</v>
      </c>
      <c r="FD9" s="17">
        <v>6748910</v>
      </c>
      <c r="FE9" s="17">
        <v>5651073</v>
      </c>
      <c r="FF9" s="17">
        <v>9147061</v>
      </c>
      <c r="FG9" s="17">
        <v>17074733</v>
      </c>
      <c r="FH9" s="17">
        <v>31415982</v>
      </c>
      <c r="FI9" s="34">
        <v>16592723</v>
      </c>
      <c r="FJ9" s="32" t="s">
        <v>274</v>
      </c>
      <c r="FK9" s="17">
        <v>6182655</v>
      </c>
      <c r="FL9" s="17">
        <v>6391400</v>
      </c>
      <c r="FM9" s="17">
        <v>10162505</v>
      </c>
      <c r="FN9" s="17">
        <v>6674014</v>
      </c>
      <c r="FO9" s="17">
        <v>6721775</v>
      </c>
      <c r="FP9" s="17">
        <v>3820092</v>
      </c>
      <c r="FQ9" s="17">
        <v>1937998</v>
      </c>
      <c r="FR9" s="17">
        <v>2512146</v>
      </c>
      <c r="FS9" s="17">
        <v>2498205</v>
      </c>
      <c r="FT9" s="34">
        <v>535423924</v>
      </c>
      <c r="FU9" s="32" t="s">
        <v>274</v>
      </c>
      <c r="FV9" s="17">
        <v>12850363287</v>
      </c>
      <c r="FW9" s="17">
        <v>1923640394</v>
      </c>
      <c r="FX9" s="17">
        <v>1001647808</v>
      </c>
      <c r="FY9" s="17">
        <v>255065169</v>
      </c>
      <c r="FZ9" s="17">
        <v>878820953</v>
      </c>
      <c r="GA9" s="17">
        <v>90273508</v>
      </c>
      <c r="GB9" s="17">
        <v>8624548514</v>
      </c>
      <c r="GC9" s="17">
        <v>16116242</v>
      </c>
      <c r="GD9" s="17">
        <v>6890423</v>
      </c>
      <c r="GE9" s="34">
        <v>48195372</v>
      </c>
      <c r="GF9" s="32" t="s">
        <v>274</v>
      </c>
      <c r="GG9" s="17">
        <v>5164904</v>
      </c>
      <c r="GH9" s="17">
        <v>2076161062</v>
      </c>
      <c r="GI9" s="17">
        <v>636255432</v>
      </c>
      <c r="GJ9" s="17">
        <v>79410165</v>
      </c>
      <c r="GK9" s="17">
        <v>930570339</v>
      </c>
      <c r="GL9" s="17">
        <v>150284508</v>
      </c>
      <c r="GM9" s="17">
        <v>43670612</v>
      </c>
      <c r="GN9" s="17">
        <v>235970006</v>
      </c>
      <c r="GO9" s="17">
        <v>484443223</v>
      </c>
      <c r="GP9" s="34">
        <v>5906774</v>
      </c>
      <c r="GQ9" s="32" t="s">
        <v>274</v>
      </c>
      <c r="GR9" s="17">
        <v>23544731</v>
      </c>
      <c r="GS9" s="17">
        <v>397321419</v>
      </c>
      <c r="GT9" s="17">
        <v>16961702</v>
      </c>
      <c r="GU9" s="17">
        <v>3627824</v>
      </c>
      <c r="GV9" s="17">
        <v>37080773</v>
      </c>
      <c r="GW9" s="17">
        <v>7071787</v>
      </c>
      <c r="GX9" s="17">
        <v>7071787</v>
      </c>
      <c r="GY9" s="17">
        <v>1067648535</v>
      </c>
      <c r="GZ9" s="17">
        <v>47655725</v>
      </c>
      <c r="HA9" s="34">
        <v>40136834</v>
      </c>
      <c r="HB9" s="32" t="s">
        <v>274</v>
      </c>
      <c r="HC9" s="17">
        <v>705104</v>
      </c>
      <c r="HD9" s="17">
        <v>979150872</v>
      </c>
      <c r="HE9" s="17">
        <v>2180403441</v>
      </c>
      <c r="HF9" s="17">
        <v>444395487</v>
      </c>
      <c r="HG9" s="17">
        <v>214419596</v>
      </c>
      <c r="HH9" s="17">
        <v>76234567</v>
      </c>
      <c r="HI9" s="17">
        <v>288154980</v>
      </c>
      <c r="HJ9" s="17">
        <v>60573045</v>
      </c>
      <c r="HK9" s="17">
        <v>123796377</v>
      </c>
      <c r="HL9" s="34">
        <v>159886312</v>
      </c>
      <c r="HM9" s="32" t="s">
        <v>274</v>
      </c>
      <c r="HN9" s="17">
        <v>138675912</v>
      </c>
      <c r="HO9" s="17">
        <v>110848356</v>
      </c>
      <c r="HP9" s="17">
        <v>30608818</v>
      </c>
      <c r="HQ9" s="17">
        <v>65510663</v>
      </c>
      <c r="HR9" s="17">
        <v>26217475</v>
      </c>
      <c r="HS9" s="17">
        <v>26810962</v>
      </c>
      <c r="HT9" s="17">
        <v>34357712</v>
      </c>
      <c r="HU9" s="17">
        <v>38929604</v>
      </c>
      <c r="HV9" s="17">
        <v>68840082</v>
      </c>
      <c r="HW9" s="34">
        <v>46235114</v>
      </c>
      <c r="HX9" s="32" t="s">
        <v>274</v>
      </c>
      <c r="HY9" s="17">
        <v>23996934</v>
      </c>
      <c r="HZ9" s="17">
        <v>23963475</v>
      </c>
      <c r="IA9" s="17">
        <v>79443581</v>
      </c>
      <c r="IB9" s="17">
        <v>63703853</v>
      </c>
      <c r="IC9" s="17">
        <v>4031936</v>
      </c>
      <c r="ID9" s="17">
        <v>30768600</v>
      </c>
      <c r="IE9" s="17">
        <v>1007036379</v>
      </c>
      <c r="IF9" s="17">
        <v>287876150</v>
      </c>
      <c r="IG9" s="17">
        <v>180915212</v>
      </c>
      <c r="IH9" s="34">
        <v>311554987</v>
      </c>
      <c r="II9" s="32" t="s">
        <v>274</v>
      </c>
      <c r="IJ9" s="17">
        <v>169588143</v>
      </c>
      <c r="IK9" s="17">
        <v>15599763</v>
      </c>
      <c r="IL9" s="17">
        <v>8654465</v>
      </c>
      <c r="IM9" s="17">
        <v>32847659</v>
      </c>
      <c r="IN9" s="17">
        <v>582876112</v>
      </c>
      <c r="IO9" s="17">
        <v>201692659</v>
      </c>
      <c r="IP9" s="17">
        <v>180476816</v>
      </c>
      <c r="IQ9" s="17">
        <v>198511601</v>
      </c>
      <c r="IR9" s="17">
        <v>2195036</v>
      </c>
      <c r="IS9" s="34">
        <v>819304607</v>
      </c>
      <c r="IT9" s="32" t="s">
        <v>274</v>
      </c>
      <c r="IU9" s="17">
        <v>402627814</v>
      </c>
      <c r="IV9" s="17">
        <v>135892633</v>
      </c>
      <c r="IW9" s="17">
        <v>2566794</v>
      </c>
      <c r="IX9" s="17">
        <v>19997751</v>
      </c>
      <c r="IY9" s="17">
        <v>76851795</v>
      </c>
      <c r="IZ9" s="17">
        <v>41244934</v>
      </c>
      <c r="JA9" s="17">
        <v>26554985</v>
      </c>
      <c r="JB9" s="17">
        <v>113567901</v>
      </c>
      <c r="JC9" s="17">
        <v>596433335</v>
      </c>
      <c r="JD9" s="34">
        <v>596433335</v>
      </c>
      <c r="JE9" s="32" t="s">
        <v>274</v>
      </c>
      <c r="JF9" s="17">
        <v>377535935</v>
      </c>
      <c r="JG9" s="17">
        <v>120480347</v>
      </c>
      <c r="JH9" s="17">
        <v>148040178</v>
      </c>
      <c r="JI9" s="17">
        <v>74417172</v>
      </c>
      <c r="JJ9" s="17">
        <v>34598238</v>
      </c>
      <c r="JK9" s="17">
        <v>51685150</v>
      </c>
      <c r="JL9" s="17">
        <v>20079292</v>
      </c>
      <c r="JM9" s="17">
        <v>9342209</v>
      </c>
      <c r="JN9" s="17">
        <v>6848576</v>
      </c>
      <c r="JO9" s="34">
        <v>3122068</v>
      </c>
      <c r="JP9" s="32" t="s">
        <v>274</v>
      </c>
      <c r="JQ9" s="17">
        <v>12293005</v>
      </c>
      <c r="JR9" s="17">
        <v>524376619</v>
      </c>
      <c r="JS9" s="17">
        <v>524376619</v>
      </c>
      <c r="JT9" s="17">
        <v>2384829</v>
      </c>
      <c r="JU9" s="17">
        <v>2384829</v>
      </c>
      <c r="JV9" s="17">
        <v>0</v>
      </c>
      <c r="JW9" s="34">
        <v>516123221</v>
      </c>
      <c r="JX9" s="32" t="s">
        <v>274</v>
      </c>
      <c r="JY9" s="17">
        <v>0</v>
      </c>
      <c r="JZ9" s="17">
        <v>516123221</v>
      </c>
      <c r="KA9" s="17">
        <v>181767839</v>
      </c>
      <c r="KB9" s="17">
        <v>0</v>
      </c>
      <c r="KC9" s="17">
        <v>181767839</v>
      </c>
      <c r="KD9" s="36">
        <v>-26994</v>
      </c>
      <c r="KE9" s="18"/>
    </row>
    <row r="10" spans="1:612" ht="23.1" customHeight="1" x14ac:dyDescent="0.25">
      <c r="A10" s="32" t="s">
        <v>275</v>
      </c>
      <c r="B10" s="16">
        <f t="shared" si="0"/>
        <v>23827725778</v>
      </c>
      <c r="C10" s="17">
        <v>158230666</v>
      </c>
      <c r="D10" s="17">
        <v>33609870</v>
      </c>
      <c r="E10" s="17">
        <v>2535723</v>
      </c>
      <c r="F10" s="17">
        <v>764226</v>
      </c>
      <c r="G10" s="17">
        <v>363116</v>
      </c>
      <c r="H10" s="17">
        <v>120957731</v>
      </c>
      <c r="I10" s="17">
        <v>318527193</v>
      </c>
      <c r="J10" s="17">
        <v>18394342</v>
      </c>
      <c r="K10" s="34">
        <v>4513250</v>
      </c>
      <c r="L10" s="32" t="s">
        <v>275</v>
      </c>
      <c r="M10" s="17">
        <v>2776581</v>
      </c>
      <c r="N10" s="17">
        <v>3918630</v>
      </c>
      <c r="O10" s="17">
        <v>22884292</v>
      </c>
      <c r="P10" s="17">
        <v>3584021</v>
      </c>
      <c r="Q10" s="17">
        <v>2266455</v>
      </c>
      <c r="R10" s="17">
        <v>2985613</v>
      </c>
      <c r="S10" s="17">
        <v>35956340</v>
      </c>
      <c r="T10" s="17">
        <v>57976659</v>
      </c>
      <c r="U10" s="17">
        <v>4249553</v>
      </c>
      <c r="V10" s="34">
        <v>1679798</v>
      </c>
      <c r="W10" s="32" t="s">
        <v>275</v>
      </c>
      <c r="X10" s="17">
        <v>148720494</v>
      </c>
      <c r="Y10" s="17">
        <v>5667490</v>
      </c>
      <c r="Z10" s="17">
        <v>202839</v>
      </c>
      <c r="AA10" s="17">
        <v>444450</v>
      </c>
      <c r="AB10" s="17">
        <v>2306386</v>
      </c>
      <c r="AC10" s="17">
        <v>173569663</v>
      </c>
      <c r="AD10" s="17">
        <v>173569663</v>
      </c>
      <c r="AE10" s="17">
        <v>280787456</v>
      </c>
      <c r="AF10" s="17">
        <v>9063092</v>
      </c>
      <c r="AG10" s="34">
        <v>8051830</v>
      </c>
      <c r="AH10" s="32" t="s">
        <v>275</v>
      </c>
      <c r="AI10" s="17">
        <v>2678295</v>
      </c>
      <c r="AJ10" s="17">
        <v>8805534</v>
      </c>
      <c r="AK10" s="17">
        <v>1656127</v>
      </c>
      <c r="AL10" s="17">
        <v>1048123</v>
      </c>
      <c r="AM10" s="17">
        <v>419492</v>
      </c>
      <c r="AN10" s="17">
        <v>10827559</v>
      </c>
      <c r="AO10" s="17">
        <v>582101</v>
      </c>
      <c r="AP10" s="17">
        <v>8138247</v>
      </c>
      <c r="AQ10" s="17">
        <v>4159162</v>
      </c>
      <c r="AR10" s="34">
        <v>3689220</v>
      </c>
      <c r="AS10" s="32" t="s">
        <v>275</v>
      </c>
      <c r="AT10" s="17">
        <v>10402443</v>
      </c>
      <c r="AU10" s="17">
        <v>4016012</v>
      </c>
      <c r="AV10" s="17">
        <v>9874453</v>
      </c>
      <c r="AW10" s="17">
        <v>10618677</v>
      </c>
      <c r="AX10" s="17">
        <v>9085121</v>
      </c>
      <c r="AY10" s="17">
        <v>15080581</v>
      </c>
      <c r="AZ10" s="17">
        <v>21060609</v>
      </c>
      <c r="BA10" s="17">
        <v>6373684</v>
      </c>
      <c r="BB10" s="17">
        <v>16248343</v>
      </c>
      <c r="BC10" s="34">
        <v>3731565</v>
      </c>
      <c r="BD10" s="32" t="s">
        <v>275</v>
      </c>
      <c r="BE10" s="17">
        <v>13361490</v>
      </c>
      <c r="BF10" s="17">
        <v>6413717</v>
      </c>
      <c r="BG10" s="17">
        <v>8404756</v>
      </c>
      <c r="BH10" s="17">
        <v>14877796</v>
      </c>
      <c r="BI10" s="17">
        <v>13558959</v>
      </c>
      <c r="BJ10" s="17">
        <v>12462816</v>
      </c>
      <c r="BK10" s="17">
        <v>8395053</v>
      </c>
      <c r="BL10" s="17">
        <v>5328262</v>
      </c>
      <c r="BM10" s="17">
        <v>9255688</v>
      </c>
      <c r="BN10" s="34">
        <v>7479511</v>
      </c>
      <c r="BO10" s="32" t="s">
        <v>275</v>
      </c>
      <c r="BP10" s="17">
        <v>5758775</v>
      </c>
      <c r="BQ10" s="17">
        <v>3734791</v>
      </c>
      <c r="BR10" s="17">
        <v>5038081</v>
      </c>
      <c r="BS10" s="17">
        <v>71720</v>
      </c>
      <c r="BT10" s="17">
        <v>777191</v>
      </c>
      <c r="BU10" s="17">
        <v>258580</v>
      </c>
      <c r="BV10" s="17">
        <v>16357985</v>
      </c>
      <c r="BW10" s="17">
        <v>5486479</v>
      </c>
      <c r="BX10" s="17">
        <v>4207120</v>
      </c>
      <c r="BY10" s="34">
        <v>2074192</v>
      </c>
      <c r="BZ10" s="32" t="s">
        <v>275</v>
      </c>
      <c r="CA10" s="17">
        <v>886404</v>
      </c>
      <c r="CB10" s="17">
        <v>1990112</v>
      </c>
      <c r="CC10" s="17">
        <v>804979</v>
      </c>
      <c r="CD10" s="17">
        <v>908699</v>
      </c>
      <c r="CE10" s="17">
        <v>29563715</v>
      </c>
      <c r="CF10" s="17">
        <v>14248480</v>
      </c>
      <c r="CG10" s="17">
        <v>12566228</v>
      </c>
      <c r="CH10" s="17">
        <v>520161</v>
      </c>
      <c r="CI10" s="17">
        <v>473480</v>
      </c>
      <c r="CJ10" s="34">
        <v>680109</v>
      </c>
      <c r="CK10" s="32" t="s">
        <v>275</v>
      </c>
      <c r="CL10" s="17">
        <v>16940</v>
      </c>
      <c r="CM10" s="17">
        <v>609149</v>
      </c>
      <c r="CN10" s="17">
        <v>449168</v>
      </c>
      <c r="CO10" s="16">
        <v>8180330135</v>
      </c>
      <c r="CP10" s="16">
        <v>22429525</v>
      </c>
      <c r="CQ10" s="16">
        <v>89388173</v>
      </c>
      <c r="CR10" s="17">
        <v>1005808936</v>
      </c>
      <c r="CS10" s="17">
        <v>9912354</v>
      </c>
      <c r="CT10" s="17">
        <v>112351160</v>
      </c>
      <c r="CU10" s="34">
        <v>3266112</v>
      </c>
      <c r="CV10" s="32" t="s">
        <v>275</v>
      </c>
      <c r="CW10" s="17">
        <v>150022036</v>
      </c>
      <c r="CX10" s="17">
        <v>2638150</v>
      </c>
      <c r="CY10" s="17">
        <v>6784513689</v>
      </c>
      <c r="CZ10" s="17">
        <v>310283708</v>
      </c>
      <c r="DA10" s="17">
        <v>305181235</v>
      </c>
      <c r="DB10" s="17">
        <v>4220924</v>
      </c>
      <c r="DC10" s="17">
        <v>881549</v>
      </c>
      <c r="DD10" s="17">
        <v>1345739692</v>
      </c>
      <c r="DE10" s="17">
        <v>3649218</v>
      </c>
      <c r="DF10" s="34">
        <v>1342090474</v>
      </c>
      <c r="DG10" s="32" t="s">
        <v>275</v>
      </c>
      <c r="DH10" s="17">
        <v>149160251</v>
      </c>
      <c r="DI10" s="17">
        <v>53527427</v>
      </c>
      <c r="DJ10" s="17">
        <v>3807750</v>
      </c>
      <c r="DK10" s="17">
        <v>1569809</v>
      </c>
      <c r="DL10" s="17">
        <v>9547422</v>
      </c>
      <c r="DM10" s="17">
        <v>5586666</v>
      </c>
      <c r="DN10" s="17">
        <v>10343875</v>
      </c>
      <c r="DO10" s="17">
        <v>21037420</v>
      </c>
      <c r="DP10" s="17">
        <v>3345079</v>
      </c>
      <c r="DQ10" s="34">
        <v>31149542</v>
      </c>
      <c r="DR10" s="32" t="s">
        <v>275</v>
      </c>
      <c r="DS10" s="17">
        <v>5144809</v>
      </c>
      <c r="DT10" s="17">
        <v>4100452</v>
      </c>
      <c r="DU10" s="17">
        <v>126043447</v>
      </c>
      <c r="DV10" s="17">
        <v>6402452</v>
      </c>
      <c r="DW10" s="17">
        <v>12250419</v>
      </c>
      <c r="DX10" s="17">
        <v>767734</v>
      </c>
      <c r="DY10" s="17">
        <v>14426</v>
      </c>
      <c r="DZ10" s="17">
        <v>2574516</v>
      </c>
      <c r="EA10" s="17">
        <v>4988627</v>
      </c>
      <c r="EB10" s="34">
        <v>91335955</v>
      </c>
      <c r="EC10" s="32" t="s">
        <v>275</v>
      </c>
      <c r="ED10" s="17">
        <v>7709318</v>
      </c>
      <c r="EE10" s="17">
        <v>0</v>
      </c>
      <c r="EF10" s="17">
        <v>629823506</v>
      </c>
      <c r="EG10" s="17">
        <v>4723855</v>
      </c>
      <c r="EH10" s="17">
        <v>2670448</v>
      </c>
      <c r="EI10" s="17">
        <v>1198241</v>
      </c>
      <c r="EJ10" s="17">
        <v>11307984</v>
      </c>
      <c r="EK10" s="17">
        <v>302403812</v>
      </c>
      <c r="EL10" s="17">
        <v>12437089</v>
      </c>
      <c r="EM10" s="34">
        <v>444008</v>
      </c>
      <c r="EN10" s="32" t="s">
        <v>275</v>
      </c>
      <c r="EO10" s="17">
        <v>36789178</v>
      </c>
      <c r="EP10" s="17">
        <v>1378738</v>
      </c>
      <c r="EQ10" s="17">
        <v>3827262</v>
      </c>
      <c r="ER10" s="17">
        <v>232040</v>
      </c>
      <c r="ES10" s="17">
        <v>415422</v>
      </c>
      <c r="ET10" s="17">
        <v>5088</v>
      </c>
      <c r="EU10" s="17">
        <v>5934111</v>
      </c>
      <c r="EV10" s="17">
        <v>1733519</v>
      </c>
      <c r="EW10" s="17">
        <v>2873604</v>
      </c>
      <c r="EX10" s="34">
        <v>4468932</v>
      </c>
      <c r="EY10" s="32" t="s">
        <v>275</v>
      </c>
      <c r="EZ10" s="17">
        <v>1663366</v>
      </c>
      <c r="FA10" s="17">
        <v>2931273</v>
      </c>
      <c r="FB10" s="17">
        <v>6591106</v>
      </c>
      <c r="FC10" s="17">
        <v>920271</v>
      </c>
      <c r="FD10" s="17">
        <v>4115762</v>
      </c>
      <c r="FE10" s="17">
        <v>860220</v>
      </c>
      <c r="FF10" s="17">
        <v>3813375</v>
      </c>
      <c r="FG10" s="17">
        <v>2856024</v>
      </c>
      <c r="FH10" s="17">
        <v>24534311</v>
      </c>
      <c r="FI10" s="34">
        <v>5392001</v>
      </c>
      <c r="FJ10" s="32" t="s">
        <v>275</v>
      </c>
      <c r="FK10" s="17">
        <v>4296706</v>
      </c>
      <c r="FL10" s="17">
        <v>671052</v>
      </c>
      <c r="FM10" s="17">
        <v>1125960</v>
      </c>
      <c r="FN10" s="17">
        <v>1136439</v>
      </c>
      <c r="FO10" s="17">
        <v>459322</v>
      </c>
      <c r="FP10" s="17">
        <v>681000</v>
      </c>
      <c r="FQ10" s="17">
        <v>12474</v>
      </c>
      <c r="FR10" s="17">
        <v>186448</v>
      </c>
      <c r="FS10" s="17">
        <v>265867</v>
      </c>
      <c r="FT10" s="34">
        <v>174467198</v>
      </c>
      <c r="FU10" s="32" t="s">
        <v>275</v>
      </c>
      <c r="FV10" s="17">
        <v>473765498</v>
      </c>
      <c r="FW10" s="17">
        <v>21946189</v>
      </c>
      <c r="FX10" s="17">
        <v>158479381</v>
      </c>
      <c r="FY10" s="17">
        <v>34368322</v>
      </c>
      <c r="FZ10" s="17">
        <v>15280384</v>
      </c>
      <c r="GA10" s="17">
        <v>3576837</v>
      </c>
      <c r="GB10" s="17">
        <v>229435966</v>
      </c>
      <c r="GC10" s="17">
        <v>1074282</v>
      </c>
      <c r="GD10" s="17">
        <v>1972949</v>
      </c>
      <c r="GE10" s="34">
        <v>6168700</v>
      </c>
      <c r="GF10" s="32" t="s">
        <v>275</v>
      </c>
      <c r="GG10" s="17">
        <v>1462488</v>
      </c>
      <c r="GH10" s="17">
        <v>1532099144</v>
      </c>
      <c r="GI10" s="17">
        <v>324945879</v>
      </c>
      <c r="GJ10" s="17">
        <v>1901005</v>
      </c>
      <c r="GK10" s="17">
        <v>696170622</v>
      </c>
      <c r="GL10" s="17">
        <v>118692213</v>
      </c>
      <c r="GM10" s="17">
        <v>42959876</v>
      </c>
      <c r="GN10" s="17">
        <v>347429549</v>
      </c>
      <c r="GO10" s="17">
        <v>17937693</v>
      </c>
      <c r="GP10" s="34">
        <v>2639924</v>
      </c>
      <c r="GQ10" s="32" t="s">
        <v>275</v>
      </c>
      <c r="GR10" s="17">
        <v>4870150</v>
      </c>
      <c r="GS10" s="17">
        <v>8170807</v>
      </c>
      <c r="GT10" s="17">
        <v>1271514</v>
      </c>
      <c r="GU10" s="17">
        <v>70471</v>
      </c>
      <c r="GV10" s="17">
        <v>914827</v>
      </c>
      <c r="GW10" s="17">
        <v>2503696</v>
      </c>
      <c r="GX10" s="17">
        <v>2503696</v>
      </c>
      <c r="GY10" s="17">
        <v>20127011</v>
      </c>
      <c r="GZ10" s="17">
        <v>1944351</v>
      </c>
      <c r="HA10" s="34">
        <v>2088173</v>
      </c>
      <c r="HB10" s="32" t="s">
        <v>275</v>
      </c>
      <c r="HC10" s="17">
        <v>116178</v>
      </c>
      <c r="HD10" s="17">
        <v>15978309</v>
      </c>
      <c r="HE10" s="17">
        <v>1024434010</v>
      </c>
      <c r="HF10" s="17">
        <v>373189001</v>
      </c>
      <c r="HG10" s="17">
        <v>239154947</v>
      </c>
      <c r="HH10" s="17">
        <v>34495583</v>
      </c>
      <c r="HI10" s="17">
        <v>20339136</v>
      </c>
      <c r="HJ10" s="17">
        <v>20785908</v>
      </c>
      <c r="HK10" s="17">
        <v>123400578</v>
      </c>
      <c r="HL10" s="34">
        <v>8595864</v>
      </c>
      <c r="HM10" s="32" t="s">
        <v>275</v>
      </c>
      <c r="HN10" s="17">
        <v>2141783</v>
      </c>
      <c r="HO10" s="17">
        <v>1308440</v>
      </c>
      <c r="HP10" s="17">
        <v>4527857</v>
      </c>
      <c r="HQ10" s="17">
        <v>7170566</v>
      </c>
      <c r="HR10" s="17">
        <v>4811604</v>
      </c>
      <c r="HS10" s="17">
        <v>3104161</v>
      </c>
      <c r="HT10" s="17">
        <v>2573903</v>
      </c>
      <c r="HU10" s="17">
        <v>5007314</v>
      </c>
      <c r="HV10" s="17">
        <v>3741223</v>
      </c>
      <c r="HW10" s="34">
        <v>4398402</v>
      </c>
      <c r="HX10" s="32" t="s">
        <v>275</v>
      </c>
      <c r="HY10" s="17">
        <v>4646460</v>
      </c>
      <c r="HZ10" s="17">
        <v>3015038</v>
      </c>
      <c r="IA10" s="17">
        <v>132502931</v>
      </c>
      <c r="IB10" s="17">
        <v>10301958</v>
      </c>
      <c r="IC10" s="17">
        <v>637791</v>
      </c>
      <c r="ID10" s="17">
        <v>14583562</v>
      </c>
      <c r="IE10" s="17">
        <v>93740351</v>
      </c>
      <c r="IF10" s="17">
        <v>28503941</v>
      </c>
      <c r="IG10" s="17">
        <v>20083608</v>
      </c>
      <c r="IH10" s="34">
        <v>8682095</v>
      </c>
      <c r="II10" s="32" t="s">
        <v>275</v>
      </c>
      <c r="IJ10" s="17">
        <v>29468059</v>
      </c>
      <c r="IK10" s="17">
        <v>1432474</v>
      </c>
      <c r="IL10" s="17">
        <v>5002233</v>
      </c>
      <c r="IM10" s="17">
        <v>567941</v>
      </c>
      <c r="IN10" s="17">
        <v>71053565</v>
      </c>
      <c r="IO10" s="17">
        <v>28138849</v>
      </c>
      <c r="IP10" s="17">
        <v>39824829</v>
      </c>
      <c r="IQ10" s="17">
        <v>2844531</v>
      </c>
      <c r="IR10" s="17">
        <v>245356</v>
      </c>
      <c r="IS10" s="34">
        <v>147326501</v>
      </c>
      <c r="IT10" s="32" t="s">
        <v>275</v>
      </c>
      <c r="IU10" s="17">
        <v>77681574</v>
      </c>
      <c r="IV10" s="17">
        <v>22589750</v>
      </c>
      <c r="IW10" s="17">
        <v>814403</v>
      </c>
      <c r="IX10" s="17">
        <v>10073942</v>
      </c>
      <c r="IY10" s="17">
        <v>14203368</v>
      </c>
      <c r="IZ10" s="17">
        <v>8359370</v>
      </c>
      <c r="JA10" s="17">
        <v>894347</v>
      </c>
      <c r="JB10" s="17">
        <v>12709747</v>
      </c>
      <c r="JC10" s="17">
        <v>8319934753</v>
      </c>
      <c r="JD10" s="34">
        <v>8319934753</v>
      </c>
      <c r="JE10" s="32" t="s">
        <v>275</v>
      </c>
      <c r="JF10" s="17">
        <v>48529732</v>
      </c>
      <c r="JG10" s="17">
        <v>5463171</v>
      </c>
      <c r="JH10" s="17">
        <v>14684864</v>
      </c>
      <c r="JI10" s="17">
        <v>20827783</v>
      </c>
      <c r="JJ10" s="17">
        <v>7553914</v>
      </c>
      <c r="JK10" s="17">
        <v>6189840</v>
      </c>
      <c r="JL10" s="17">
        <v>1132445</v>
      </c>
      <c r="JM10" s="17">
        <v>695359</v>
      </c>
      <c r="JN10" s="17">
        <v>2896238</v>
      </c>
      <c r="JO10" s="34">
        <v>81305</v>
      </c>
      <c r="JP10" s="32" t="s">
        <v>275</v>
      </c>
      <c r="JQ10" s="17">
        <v>1384493</v>
      </c>
      <c r="JR10" s="17">
        <v>75963972</v>
      </c>
      <c r="JS10" s="17">
        <v>75963972</v>
      </c>
      <c r="JT10" s="17">
        <v>1617181</v>
      </c>
      <c r="JU10" s="17">
        <v>1617181</v>
      </c>
      <c r="JV10" s="17">
        <v>0</v>
      </c>
      <c r="JW10" s="34">
        <v>58790610</v>
      </c>
      <c r="JX10" s="32" t="s">
        <v>275</v>
      </c>
      <c r="JY10" s="17">
        <v>0</v>
      </c>
      <c r="JZ10" s="17">
        <v>58790610</v>
      </c>
      <c r="KA10" s="17">
        <v>215294804</v>
      </c>
      <c r="KB10" s="17">
        <v>0</v>
      </c>
      <c r="KC10" s="17">
        <v>215294804</v>
      </c>
      <c r="KD10" s="37">
        <v>0</v>
      </c>
      <c r="KE10" s="18"/>
    </row>
    <row r="11" spans="1:612" ht="23.1" customHeight="1" x14ac:dyDescent="0.25">
      <c r="A11" s="32" t="s">
        <v>276</v>
      </c>
      <c r="B11" s="16">
        <f t="shared" si="0"/>
        <v>14463619606</v>
      </c>
      <c r="C11" s="17">
        <v>1769146018</v>
      </c>
      <c r="D11" s="17">
        <v>27273962</v>
      </c>
      <c r="E11" s="17">
        <v>2048007</v>
      </c>
      <c r="F11" s="17">
        <v>16757178</v>
      </c>
      <c r="G11" s="17">
        <v>96556785</v>
      </c>
      <c r="H11" s="17">
        <v>1626510086</v>
      </c>
      <c r="I11" s="17">
        <v>826750893</v>
      </c>
      <c r="J11" s="17">
        <v>43106135</v>
      </c>
      <c r="K11" s="34">
        <v>5358646</v>
      </c>
      <c r="L11" s="32" t="s">
        <v>276</v>
      </c>
      <c r="M11" s="17">
        <v>2105282</v>
      </c>
      <c r="N11" s="17">
        <v>14594734</v>
      </c>
      <c r="O11" s="17">
        <v>530995030</v>
      </c>
      <c r="P11" s="17">
        <v>8680911</v>
      </c>
      <c r="Q11" s="17">
        <v>19266669</v>
      </c>
      <c r="R11" s="17">
        <v>3851213</v>
      </c>
      <c r="S11" s="17">
        <v>5383087</v>
      </c>
      <c r="T11" s="17">
        <v>176794844</v>
      </c>
      <c r="U11" s="17">
        <v>8254055</v>
      </c>
      <c r="V11" s="34">
        <v>1463861</v>
      </c>
      <c r="W11" s="32" t="s">
        <v>276</v>
      </c>
      <c r="X11" s="17">
        <v>1084241</v>
      </c>
      <c r="Y11" s="17">
        <v>4619750</v>
      </c>
      <c r="Z11" s="17">
        <v>444760</v>
      </c>
      <c r="AA11" s="17">
        <v>537260</v>
      </c>
      <c r="AB11" s="17">
        <v>210415</v>
      </c>
      <c r="AC11" s="17">
        <v>57409291</v>
      </c>
      <c r="AD11" s="17">
        <v>57409291</v>
      </c>
      <c r="AE11" s="17">
        <v>506604256</v>
      </c>
      <c r="AF11" s="17">
        <v>13897777</v>
      </c>
      <c r="AG11" s="34">
        <v>7666178</v>
      </c>
      <c r="AH11" s="32" t="s">
        <v>276</v>
      </c>
      <c r="AI11" s="17">
        <v>2920306</v>
      </c>
      <c r="AJ11" s="17">
        <v>61314189</v>
      </c>
      <c r="AK11" s="17">
        <v>1414349</v>
      </c>
      <c r="AL11" s="17">
        <v>3707939</v>
      </c>
      <c r="AM11" s="17">
        <v>694274</v>
      </c>
      <c r="AN11" s="17">
        <v>15470108</v>
      </c>
      <c r="AO11" s="17">
        <v>2648325</v>
      </c>
      <c r="AP11" s="17">
        <v>32333194</v>
      </c>
      <c r="AQ11" s="17">
        <v>4322836</v>
      </c>
      <c r="AR11" s="34">
        <v>4303039</v>
      </c>
      <c r="AS11" s="32" t="s">
        <v>276</v>
      </c>
      <c r="AT11" s="17">
        <v>4565767</v>
      </c>
      <c r="AU11" s="17">
        <v>2165517</v>
      </c>
      <c r="AV11" s="17">
        <v>23642167</v>
      </c>
      <c r="AW11" s="17">
        <v>11473562</v>
      </c>
      <c r="AX11" s="17">
        <v>20119920</v>
      </c>
      <c r="AY11" s="17">
        <v>15733666</v>
      </c>
      <c r="AZ11" s="17">
        <v>20123751</v>
      </c>
      <c r="BA11" s="17">
        <v>3128343</v>
      </c>
      <c r="BB11" s="17">
        <v>13104726</v>
      </c>
      <c r="BC11" s="34">
        <v>6799005</v>
      </c>
      <c r="BD11" s="32" t="s">
        <v>276</v>
      </c>
      <c r="BE11" s="17">
        <v>25740565</v>
      </c>
      <c r="BF11" s="17">
        <v>5479047</v>
      </c>
      <c r="BG11" s="17">
        <v>4719122</v>
      </c>
      <c r="BH11" s="17">
        <v>27225682</v>
      </c>
      <c r="BI11" s="17">
        <v>122443223</v>
      </c>
      <c r="BJ11" s="17">
        <v>14106902</v>
      </c>
      <c r="BK11" s="17">
        <v>6704580</v>
      </c>
      <c r="BL11" s="17">
        <v>3826073</v>
      </c>
      <c r="BM11" s="17">
        <v>4393280</v>
      </c>
      <c r="BN11" s="34">
        <v>4304425</v>
      </c>
      <c r="BO11" s="32" t="s">
        <v>276</v>
      </c>
      <c r="BP11" s="17">
        <v>5100805</v>
      </c>
      <c r="BQ11" s="17">
        <v>2475398</v>
      </c>
      <c r="BR11" s="17">
        <v>6204735</v>
      </c>
      <c r="BS11" s="17">
        <v>191266</v>
      </c>
      <c r="BT11" s="17">
        <v>1727356</v>
      </c>
      <c r="BU11" s="17">
        <v>412859</v>
      </c>
      <c r="BV11" s="17">
        <v>41171149</v>
      </c>
      <c r="BW11" s="17">
        <v>8069283</v>
      </c>
      <c r="BX11" s="17">
        <v>6649718</v>
      </c>
      <c r="BY11" s="34">
        <v>4840699</v>
      </c>
      <c r="BZ11" s="32" t="s">
        <v>276</v>
      </c>
      <c r="CA11" s="17">
        <v>3471531</v>
      </c>
      <c r="CB11" s="17">
        <v>15779774</v>
      </c>
      <c r="CC11" s="17">
        <v>109195</v>
      </c>
      <c r="CD11" s="17">
        <v>2250949</v>
      </c>
      <c r="CE11" s="17">
        <v>35937572</v>
      </c>
      <c r="CF11" s="17">
        <v>10166879</v>
      </c>
      <c r="CG11" s="17">
        <v>21264544</v>
      </c>
      <c r="CH11" s="17">
        <v>475981</v>
      </c>
      <c r="CI11" s="17">
        <v>462792</v>
      </c>
      <c r="CJ11" s="34">
        <v>223333</v>
      </c>
      <c r="CK11" s="32" t="s">
        <v>276</v>
      </c>
      <c r="CL11" s="17">
        <v>592002</v>
      </c>
      <c r="CM11" s="17">
        <v>2207456</v>
      </c>
      <c r="CN11" s="17">
        <v>544585</v>
      </c>
      <c r="CO11" s="16">
        <v>930476362</v>
      </c>
      <c r="CP11" s="16">
        <v>26916076</v>
      </c>
      <c r="CQ11" s="16">
        <v>118589237</v>
      </c>
      <c r="CR11" s="17">
        <v>598438971</v>
      </c>
      <c r="CS11" s="17">
        <v>70253225</v>
      </c>
      <c r="CT11" s="17">
        <v>52761588</v>
      </c>
      <c r="CU11" s="34">
        <v>14641555</v>
      </c>
      <c r="CV11" s="32" t="s">
        <v>276</v>
      </c>
      <c r="CW11" s="17">
        <v>37542103</v>
      </c>
      <c r="CX11" s="17">
        <v>1085671</v>
      </c>
      <c r="CY11" s="17">
        <v>10247936</v>
      </c>
      <c r="CZ11" s="17">
        <v>151735031</v>
      </c>
      <c r="DA11" s="17">
        <v>144111576</v>
      </c>
      <c r="DB11" s="17">
        <v>6213846</v>
      </c>
      <c r="DC11" s="17">
        <v>1409609</v>
      </c>
      <c r="DD11" s="17">
        <v>3818520575</v>
      </c>
      <c r="DE11" s="17">
        <v>27085655</v>
      </c>
      <c r="DF11" s="34">
        <v>3791434920</v>
      </c>
      <c r="DG11" s="32" t="s">
        <v>276</v>
      </c>
      <c r="DH11" s="17">
        <v>440171662</v>
      </c>
      <c r="DI11" s="17">
        <v>106363867</v>
      </c>
      <c r="DJ11" s="17">
        <v>8379429</v>
      </c>
      <c r="DK11" s="17">
        <v>5728627</v>
      </c>
      <c r="DL11" s="17">
        <v>24779300</v>
      </c>
      <c r="DM11" s="17">
        <v>28129617</v>
      </c>
      <c r="DN11" s="17">
        <v>30542773</v>
      </c>
      <c r="DO11" s="17">
        <v>40178461</v>
      </c>
      <c r="DP11" s="17">
        <v>20017030</v>
      </c>
      <c r="DQ11" s="34">
        <v>142273918</v>
      </c>
      <c r="DR11" s="32" t="s">
        <v>276</v>
      </c>
      <c r="DS11" s="17">
        <v>8295343</v>
      </c>
      <c r="DT11" s="17">
        <v>25483297</v>
      </c>
      <c r="DU11" s="17">
        <v>1274073468</v>
      </c>
      <c r="DV11" s="17">
        <v>59810208</v>
      </c>
      <c r="DW11" s="17">
        <v>14406089</v>
      </c>
      <c r="DX11" s="17">
        <v>4364140</v>
      </c>
      <c r="DY11" s="17">
        <v>754242</v>
      </c>
      <c r="DZ11" s="17">
        <v>1045082844</v>
      </c>
      <c r="EA11" s="17">
        <v>91976890</v>
      </c>
      <c r="EB11" s="34">
        <v>8700919</v>
      </c>
      <c r="EC11" s="32" t="s">
        <v>276</v>
      </c>
      <c r="ED11" s="17">
        <v>48978136</v>
      </c>
      <c r="EE11" s="17">
        <v>0</v>
      </c>
      <c r="EF11" s="17">
        <v>710848593</v>
      </c>
      <c r="EG11" s="17">
        <v>7549845</v>
      </c>
      <c r="EH11" s="17">
        <v>8434446</v>
      </c>
      <c r="EI11" s="17">
        <v>8862691</v>
      </c>
      <c r="EJ11" s="17">
        <v>6711348</v>
      </c>
      <c r="EK11" s="17">
        <v>314759384</v>
      </c>
      <c r="EL11" s="17">
        <v>39112276</v>
      </c>
      <c r="EM11" s="34">
        <v>1562978</v>
      </c>
      <c r="EN11" s="32" t="s">
        <v>276</v>
      </c>
      <c r="EO11" s="17">
        <v>5097629</v>
      </c>
      <c r="EP11" s="17">
        <v>2971381</v>
      </c>
      <c r="EQ11" s="17">
        <v>1737351</v>
      </c>
      <c r="ER11" s="17">
        <v>2397059</v>
      </c>
      <c r="ES11" s="17">
        <v>1316390</v>
      </c>
      <c r="ET11" s="17">
        <v>595950</v>
      </c>
      <c r="EU11" s="17">
        <v>11789188</v>
      </c>
      <c r="EV11" s="17">
        <v>12756542</v>
      </c>
      <c r="EW11" s="17">
        <v>9788230</v>
      </c>
      <c r="EX11" s="34">
        <v>52539911</v>
      </c>
      <c r="EY11" s="32" t="s">
        <v>276</v>
      </c>
      <c r="EZ11" s="17">
        <v>15291601</v>
      </c>
      <c r="FA11" s="17">
        <v>4382749</v>
      </c>
      <c r="FB11" s="17">
        <v>20733432</v>
      </c>
      <c r="FC11" s="17">
        <v>4520173</v>
      </c>
      <c r="FD11" s="17">
        <v>5767748</v>
      </c>
      <c r="FE11" s="17">
        <v>3580106</v>
      </c>
      <c r="FF11" s="17">
        <v>3117942</v>
      </c>
      <c r="FG11" s="17">
        <v>5483761</v>
      </c>
      <c r="FH11" s="17">
        <v>26224810</v>
      </c>
      <c r="FI11" s="34">
        <v>9159346</v>
      </c>
      <c r="FJ11" s="32" t="s">
        <v>276</v>
      </c>
      <c r="FK11" s="17">
        <v>6078890</v>
      </c>
      <c r="FL11" s="17">
        <v>8363939</v>
      </c>
      <c r="FM11" s="17">
        <v>7654785</v>
      </c>
      <c r="FN11" s="17">
        <v>4270139</v>
      </c>
      <c r="FO11" s="17">
        <v>2178892</v>
      </c>
      <c r="FP11" s="17">
        <v>3260512</v>
      </c>
      <c r="FQ11" s="17">
        <v>425361</v>
      </c>
      <c r="FR11" s="17">
        <v>1019690</v>
      </c>
      <c r="FS11" s="17">
        <v>291057</v>
      </c>
      <c r="FT11" s="34">
        <v>91061061</v>
      </c>
      <c r="FU11" s="32" t="s">
        <v>276</v>
      </c>
      <c r="FV11" s="17">
        <v>292224466</v>
      </c>
      <c r="FW11" s="17">
        <v>47708181</v>
      </c>
      <c r="FX11" s="17">
        <v>17816266</v>
      </c>
      <c r="FY11" s="17">
        <v>94848709</v>
      </c>
      <c r="FZ11" s="17">
        <v>26541691</v>
      </c>
      <c r="GA11" s="17">
        <v>3602029</v>
      </c>
      <c r="GB11" s="17">
        <v>96815079</v>
      </c>
      <c r="GC11" s="17">
        <v>1228098</v>
      </c>
      <c r="GD11" s="17">
        <v>518556</v>
      </c>
      <c r="GE11" s="34">
        <v>2912829</v>
      </c>
      <c r="GF11" s="32" t="s">
        <v>276</v>
      </c>
      <c r="GG11" s="17">
        <v>233028</v>
      </c>
      <c r="GH11" s="17">
        <v>498461603</v>
      </c>
      <c r="GI11" s="17">
        <v>99426544</v>
      </c>
      <c r="GJ11" s="17">
        <v>8533888</v>
      </c>
      <c r="GK11" s="17">
        <v>33908747</v>
      </c>
      <c r="GL11" s="17">
        <v>216848823</v>
      </c>
      <c r="GM11" s="17">
        <v>9056663</v>
      </c>
      <c r="GN11" s="17">
        <v>130686938</v>
      </c>
      <c r="GO11" s="17">
        <v>52502471</v>
      </c>
      <c r="GP11" s="34">
        <v>5509284</v>
      </c>
      <c r="GQ11" s="32" t="s">
        <v>276</v>
      </c>
      <c r="GR11" s="17">
        <v>15633925</v>
      </c>
      <c r="GS11" s="17">
        <v>20806829</v>
      </c>
      <c r="GT11" s="17">
        <v>3159599</v>
      </c>
      <c r="GU11" s="17">
        <v>670730</v>
      </c>
      <c r="GV11" s="17">
        <v>6722104</v>
      </c>
      <c r="GW11" s="17">
        <v>4175119</v>
      </c>
      <c r="GX11" s="17">
        <v>4175119</v>
      </c>
      <c r="GY11" s="17">
        <v>125248219</v>
      </c>
      <c r="GZ11" s="17">
        <v>1516229</v>
      </c>
      <c r="HA11" s="34">
        <v>4195758</v>
      </c>
      <c r="HB11" s="32" t="s">
        <v>276</v>
      </c>
      <c r="HC11" s="17">
        <v>118381</v>
      </c>
      <c r="HD11" s="17">
        <v>119417851</v>
      </c>
      <c r="HE11" s="17">
        <v>475678966</v>
      </c>
      <c r="HF11" s="17">
        <v>43462531</v>
      </c>
      <c r="HG11" s="17">
        <v>120324755</v>
      </c>
      <c r="HH11" s="17">
        <v>30179848</v>
      </c>
      <c r="HI11" s="17">
        <v>42829568</v>
      </c>
      <c r="HJ11" s="17">
        <v>31551701</v>
      </c>
      <c r="HK11" s="17">
        <v>14664333</v>
      </c>
      <c r="HL11" s="34">
        <v>21343265</v>
      </c>
      <c r="HM11" s="32" t="s">
        <v>276</v>
      </c>
      <c r="HN11" s="17">
        <v>19181101</v>
      </c>
      <c r="HO11" s="17">
        <v>18611356</v>
      </c>
      <c r="HP11" s="17">
        <v>11078591</v>
      </c>
      <c r="HQ11" s="17">
        <v>6662464</v>
      </c>
      <c r="HR11" s="17">
        <v>11225279</v>
      </c>
      <c r="HS11" s="17">
        <v>4412438</v>
      </c>
      <c r="HT11" s="17">
        <v>12932198</v>
      </c>
      <c r="HU11" s="17">
        <v>5920734</v>
      </c>
      <c r="HV11" s="17">
        <v>13589791</v>
      </c>
      <c r="HW11" s="34">
        <v>6386572</v>
      </c>
      <c r="HX11" s="32" t="s">
        <v>276</v>
      </c>
      <c r="HY11" s="17">
        <v>5207247</v>
      </c>
      <c r="HZ11" s="17">
        <v>3251879</v>
      </c>
      <c r="IA11" s="17">
        <v>18086235</v>
      </c>
      <c r="IB11" s="17">
        <v>23935399</v>
      </c>
      <c r="IC11" s="17">
        <v>422479</v>
      </c>
      <c r="ID11" s="17">
        <v>10419202</v>
      </c>
      <c r="IE11" s="17">
        <v>203361124</v>
      </c>
      <c r="IF11" s="17">
        <v>58708651</v>
      </c>
      <c r="IG11" s="17">
        <v>37637704</v>
      </c>
      <c r="IH11" s="34">
        <v>36437034</v>
      </c>
      <c r="II11" s="32" t="s">
        <v>276</v>
      </c>
      <c r="IJ11" s="17">
        <v>44282910</v>
      </c>
      <c r="IK11" s="17">
        <v>15150580</v>
      </c>
      <c r="IL11" s="17">
        <v>5701515</v>
      </c>
      <c r="IM11" s="17">
        <v>5442730</v>
      </c>
      <c r="IN11" s="17">
        <v>32405037</v>
      </c>
      <c r="IO11" s="17">
        <v>15297157</v>
      </c>
      <c r="IP11" s="17">
        <v>10209095</v>
      </c>
      <c r="IQ11" s="17">
        <v>5938552</v>
      </c>
      <c r="IR11" s="17">
        <v>960233</v>
      </c>
      <c r="IS11" s="34">
        <v>1413592493</v>
      </c>
      <c r="IT11" s="32" t="s">
        <v>276</v>
      </c>
      <c r="IU11" s="17">
        <v>442264733</v>
      </c>
      <c r="IV11" s="17">
        <v>33057288</v>
      </c>
      <c r="IW11" s="17">
        <v>1475793</v>
      </c>
      <c r="IX11" s="17">
        <v>63630281</v>
      </c>
      <c r="IY11" s="17">
        <v>138560975</v>
      </c>
      <c r="IZ11" s="17">
        <v>161604158</v>
      </c>
      <c r="JA11" s="17">
        <v>214114026</v>
      </c>
      <c r="JB11" s="17">
        <v>358885239</v>
      </c>
      <c r="JC11" s="17">
        <v>450995944</v>
      </c>
      <c r="JD11" s="34">
        <v>450995944</v>
      </c>
      <c r="JE11" s="32" t="s">
        <v>276</v>
      </c>
      <c r="JF11" s="17">
        <v>111243474</v>
      </c>
      <c r="JG11" s="17">
        <v>9880715</v>
      </c>
      <c r="JH11" s="17">
        <v>40551080</v>
      </c>
      <c r="JI11" s="17">
        <v>42412491</v>
      </c>
      <c r="JJ11" s="17">
        <v>18399188</v>
      </c>
      <c r="JK11" s="17">
        <v>8985066</v>
      </c>
      <c r="JL11" s="17">
        <v>874236</v>
      </c>
      <c r="JM11" s="17">
        <v>560908</v>
      </c>
      <c r="JN11" s="17">
        <v>5656220</v>
      </c>
      <c r="JO11" s="34">
        <v>1533061</v>
      </c>
      <c r="JP11" s="32" t="s">
        <v>276</v>
      </c>
      <c r="JQ11" s="17">
        <v>360641</v>
      </c>
      <c r="JR11" s="17">
        <v>206202716</v>
      </c>
      <c r="JS11" s="17">
        <v>206202716</v>
      </c>
      <c r="JT11" s="17">
        <v>5172784</v>
      </c>
      <c r="JU11" s="17">
        <v>5172784</v>
      </c>
      <c r="JV11" s="17">
        <v>0</v>
      </c>
      <c r="JW11" s="34">
        <v>20428295</v>
      </c>
      <c r="JX11" s="32" t="s">
        <v>276</v>
      </c>
      <c r="JY11" s="17">
        <v>0</v>
      </c>
      <c r="JZ11" s="17">
        <v>20428295</v>
      </c>
      <c r="KA11" s="17">
        <v>188322</v>
      </c>
      <c r="KB11" s="17">
        <v>0</v>
      </c>
      <c r="KC11" s="17">
        <v>188322</v>
      </c>
      <c r="KD11" s="36">
        <v>-91363</v>
      </c>
      <c r="KE11" s="18"/>
    </row>
    <row r="12" spans="1:612" ht="23.1" customHeight="1" x14ac:dyDescent="0.25">
      <c r="A12" s="32" t="s">
        <v>277</v>
      </c>
      <c r="B12" s="16">
        <f t="shared" si="0"/>
        <v>19847841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12983988</v>
      </c>
      <c r="J12" s="17">
        <v>0</v>
      </c>
      <c r="K12" s="34">
        <v>0</v>
      </c>
      <c r="L12" s="32" t="s">
        <v>277</v>
      </c>
      <c r="M12" s="17">
        <v>0</v>
      </c>
      <c r="N12" s="17">
        <v>0</v>
      </c>
      <c r="O12" s="17">
        <v>0</v>
      </c>
      <c r="P12" s="17">
        <v>12983988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34">
        <v>0</v>
      </c>
      <c r="W12" s="32" t="s">
        <v>277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34">
        <v>0</v>
      </c>
      <c r="AH12" s="32" t="s">
        <v>277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34">
        <v>0</v>
      </c>
      <c r="AS12" s="32" t="s">
        <v>277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34">
        <v>0</v>
      </c>
      <c r="BD12" s="32" t="s">
        <v>277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34">
        <v>0</v>
      </c>
      <c r="BO12" s="32" t="s">
        <v>277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34">
        <v>0</v>
      </c>
      <c r="BZ12" s="32" t="s">
        <v>277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34">
        <v>0</v>
      </c>
      <c r="CK12" s="32" t="s">
        <v>277</v>
      </c>
      <c r="CL12" s="17">
        <v>0</v>
      </c>
      <c r="CM12" s="17">
        <v>0</v>
      </c>
      <c r="CN12" s="17">
        <v>0</v>
      </c>
      <c r="CO12" s="16">
        <v>0</v>
      </c>
      <c r="CP12" s="16">
        <v>0</v>
      </c>
      <c r="CQ12" s="16">
        <v>0</v>
      </c>
      <c r="CR12" s="17">
        <v>0</v>
      </c>
      <c r="CS12" s="17">
        <v>0</v>
      </c>
      <c r="CT12" s="17">
        <v>0</v>
      </c>
      <c r="CU12" s="34">
        <v>0</v>
      </c>
      <c r="CV12" s="32" t="s">
        <v>277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34">
        <v>0</v>
      </c>
      <c r="DG12" s="32" t="s">
        <v>277</v>
      </c>
      <c r="DH12" s="17">
        <v>6863853</v>
      </c>
      <c r="DI12" s="17">
        <v>0</v>
      </c>
      <c r="DJ12" s="17">
        <v>0</v>
      </c>
      <c r="DK12" s="17">
        <v>0</v>
      </c>
      <c r="DL12" s="17">
        <v>6863853</v>
      </c>
      <c r="DM12" s="17">
        <v>0</v>
      </c>
      <c r="DN12" s="17">
        <v>0</v>
      </c>
      <c r="DO12" s="17">
        <v>0</v>
      </c>
      <c r="DP12" s="17">
        <v>0</v>
      </c>
      <c r="DQ12" s="34">
        <v>0</v>
      </c>
      <c r="DR12" s="32" t="s">
        <v>277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7">
        <v>0</v>
      </c>
      <c r="EB12" s="34">
        <v>0</v>
      </c>
      <c r="EC12" s="32" t="s">
        <v>277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0</v>
      </c>
      <c r="EK12" s="17">
        <v>0</v>
      </c>
      <c r="EL12" s="17">
        <v>0</v>
      </c>
      <c r="EM12" s="34">
        <v>0</v>
      </c>
      <c r="EN12" s="32" t="s">
        <v>277</v>
      </c>
      <c r="EO12" s="17">
        <v>0</v>
      </c>
      <c r="EP12" s="17">
        <v>0</v>
      </c>
      <c r="EQ12" s="17">
        <v>0</v>
      </c>
      <c r="ER12" s="17">
        <v>0</v>
      </c>
      <c r="ES12" s="17">
        <v>0</v>
      </c>
      <c r="ET12" s="17">
        <v>0</v>
      </c>
      <c r="EU12" s="17">
        <v>0</v>
      </c>
      <c r="EV12" s="17">
        <v>0</v>
      </c>
      <c r="EW12" s="17">
        <v>0</v>
      </c>
      <c r="EX12" s="34">
        <v>0</v>
      </c>
      <c r="EY12" s="32" t="s">
        <v>277</v>
      </c>
      <c r="EZ12" s="17">
        <v>0</v>
      </c>
      <c r="FA12" s="17">
        <v>0</v>
      </c>
      <c r="FB12" s="17">
        <v>0</v>
      </c>
      <c r="FC12" s="17">
        <v>0</v>
      </c>
      <c r="FD12" s="17">
        <v>0</v>
      </c>
      <c r="FE12" s="17">
        <v>0</v>
      </c>
      <c r="FF12" s="17">
        <v>0</v>
      </c>
      <c r="FG12" s="17">
        <v>0</v>
      </c>
      <c r="FH12" s="17">
        <v>0</v>
      </c>
      <c r="FI12" s="34">
        <v>0</v>
      </c>
      <c r="FJ12" s="32" t="s">
        <v>277</v>
      </c>
      <c r="FK12" s="17">
        <v>0</v>
      </c>
      <c r="FL12" s="17">
        <v>0</v>
      </c>
      <c r="FM12" s="17">
        <v>0</v>
      </c>
      <c r="FN12" s="17">
        <v>0</v>
      </c>
      <c r="FO12" s="17">
        <v>0</v>
      </c>
      <c r="FP12" s="17">
        <v>0</v>
      </c>
      <c r="FQ12" s="17">
        <v>0</v>
      </c>
      <c r="FR12" s="17">
        <v>0</v>
      </c>
      <c r="FS12" s="17">
        <v>0</v>
      </c>
      <c r="FT12" s="34">
        <v>0</v>
      </c>
      <c r="FU12" s="32" t="s">
        <v>277</v>
      </c>
      <c r="FV12" s="17">
        <v>0</v>
      </c>
      <c r="FW12" s="17">
        <v>0</v>
      </c>
      <c r="FX12" s="17">
        <v>0</v>
      </c>
      <c r="FY12" s="17">
        <v>0</v>
      </c>
      <c r="FZ12" s="17">
        <v>0</v>
      </c>
      <c r="GA12" s="17">
        <v>0</v>
      </c>
      <c r="GB12" s="17">
        <v>0</v>
      </c>
      <c r="GC12" s="17">
        <v>0</v>
      </c>
      <c r="GD12" s="17">
        <v>0</v>
      </c>
      <c r="GE12" s="34">
        <v>0</v>
      </c>
      <c r="GF12" s="32" t="s">
        <v>277</v>
      </c>
      <c r="GG12" s="17">
        <v>0</v>
      </c>
      <c r="GH12" s="17">
        <v>0</v>
      </c>
      <c r="GI12" s="17">
        <v>0</v>
      </c>
      <c r="GJ12" s="17">
        <v>0</v>
      </c>
      <c r="GK12" s="17">
        <v>0</v>
      </c>
      <c r="GL12" s="17">
        <v>0</v>
      </c>
      <c r="GM12" s="17">
        <v>0</v>
      </c>
      <c r="GN12" s="17">
        <v>0</v>
      </c>
      <c r="GO12" s="17">
        <v>0</v>
      </c>
      <c r="GP12" s="34">
        <v>0</v>
      </c>
      <c r="GQ12" s="32" t="s">
        <v>277</v>
      </c>
      <c r="GR12" s="17">
        <v>0</v>
      </c>
      <c r="GS12" s="17">
        <v>0</v>
      </c>
      <c r="GT12" s="17">
        <v>0</v>
      </c>
      <c r="GU12" s="17">
        <v>0</v>
      </c>
      <c r="GV12" s="17">
        <v>0</v>
      </c>
      <c r="GW12" s="17">
        <v>0</v>
      </c>
      <c r="GX12" s="17">
        <v>0</v>
      </c>
      <c r="GY12" s="17">
        <v>0</v>
      </c>
      <c r="GZ12" s="17">
        <v>0</v>
      </c>
      <c r="HA12" s="34">
        <v>0</v>
      </c>
      <c r="HB12" s="32" t="s">
        <v>277</v>
      </c>
      <c r="HC12" s="17">
        <v>0</v>
      </c>
      <c r="HD12" s="17">
        <v>0</v>
      </c>
      <c r="HE12" s="17">
        <v>0</v>
      </c>
      <c r="HF12" s="17">
        <v>0</v>
      </c>
      <c r="HG12" s="17">
        <v>0</v>
      </c>
      <c r="HH12" s="17">
        <v>0</v>
      </c>
      <c r="HI12" s="17">
        <v>0</v>
      </c>
      <c r="HJ12" s="17">
        <v>0</v>
      </c>
      <c r="HK12" s="17">
        <v>0</v>
      </c>
      <c r="HL12" s="34">
        <v>0</v>
      </c>
      <c r="HM12" s="32" t="s">
        <v>277</v>
      </c>
      <c r="HN12" s="17">
        <v>0</v>
      </c>
      <c r="HO12" s="17">
        <v>0</v>
      </c>
      <c r="HP12" s="17">
        <v>0</v>
      </c>
      <c r="HQ12" s="17">
        <v>0</v>
      </c>
      <c r="HR12" s="17">
        <v>0</v>
      </c>
      <c r="HS12" s="17">
        <v>0</v>
      </c>
      <c r="HT12" s="17">
        <v>0</v>
      </c>
      <c r="HU12" s="17">
        <v>0</v>
      </c>
      <c r="HV12" s="17">
        <v>0</v>
      </c>
      <c r="HW12" s="34">
        <v>0</v>
      </c>
      <c r="HX12" s="32" t="s">
        <v>277</v>
      </c>
      <c r="HY12" s="17">
        <v>0</v>
      </c>
      <c r="HZ12" s="17">
        <v>0</v>
      </c>
      <c r="IA12" s="17">
        <v>0</v>
      </c>
      <c r="IB12" s="17">
        <v>0</v>
      </c>
      <c r="IC12" s="17">
        <v>0</v>
      </c>
      <c r="ID12" s="17">
        <v>0</v>
      </c>
      <c r="IE12" s="17">
        <v>0</v>
      </c>
      <c r="IF12" s="17">
        <v>0</v>
      </c>
      <c r="IG12" s="17">
        <v>0</v>
      </c>
      <c r="IH12" s="34">
        <v>0</v>
      </c>
      <c r="II12" s="32" t="s">
        <v>277</v>
      </c>
      <c r="IJ12" s="17">
        <v>0</v>
      </c>
      <c r="IK12" s="17">
        <v>0</v>
      </c>
      <c r="IL12" s="17">
        <v>0</v>
      </c>
      <c r="IM12" s="17">
        <v>0</v>
      </c>
      <c r="IN12" s="17">
        <v>0</v>
      </c>
      <c r="IO12" s="17">
        <v>0</v>
      </c>
      <c r="IP12" s="17">
        <v>0</v>
      </c>
      <c r="IQ12" s="17">
        <v>0</v>
      </c>
      <c r="IR12" s="17">
        <v>0</v>
      </c>
      <c r="IS12" s="34">
        <v>0</v>
      </c>
      <c r="IT12" s="32" t="s">
        <v>277</v>
      </c>
      <c r="IU12" s="17">
        <v>0</v>
      </c>
      <c r="IV12" s="17">
        <v>0</v>
      </c>
      <c r="IW12" s="17">
        <v>0</v>
      </c>
      <c r="IX12" s="17">
        <v>0</v>
      </c>
      <c r="IY12" s="17">
        <v>0</v>
      </c>
      <c r="IZ12" s="17">
        <v>0</v>
      </c>
      <c r="JA12" s="17">
        <v>0</v>
      </c>
      <c r="JB12" s="17">
        <v>0</v>
      </c>
      <c r="JC12" s="17">
        <v>0</v>
      </c>
      <c r="JD12" s="34">
        <v>0</v>
      </c>
      <c r="JE12" s="32" t="s">
        <v>277</v>
      </c>
      <c r="JF12" s="17">
        <v>0</v>
      </c>
      <c r="JG12" s="17">
        <v>0</v>
      </c>
      <c r="JH12" s="17">
        <v>0</v>
      </c>
      <c r="JI12" s="17">
        <v>0</v>
      </c>
      <c r="JJ12" s="17">
        <v>0</v>
      </c>
      <c r="JK12" s="17">
        <v>0</v>
      </c>
      <c r="JL12" s="17">
        <v>0</v>
      </c>
      <c r="JM12" s="17">
        <v>0</v>
      </c>
      <c r="JN12" s="17">
        <v>0</v>
      </c>
      <c r="JO12" s="34">
        <v>0</v>
      </c>
      <c r="JP12" s="32" t="s">
        <v>277</v>
      </c>
      <c r="JQ12" s="17">
        <v>0</v>
      </c>
      <c r="JR12" s="17">
        <v>0</v>
      </c>
      <c r="JS12" s="17">
        <v>0</v>
      </c>
      <c r="JT12" s="17">
        <v>0</v>
      </c>
      <c r="JU12" s="17">
        <v>0</v>
      </c>
      <c r="JV12" s="17">
        <v>0</v>
      </c>
      <c r="JW12" s="34">
        <v>0</v>
      </c>
      <c r="JX12" s="32" t="s">
        <v>277</v>
      </c>
      <c r="JY12" s="17">
        <v>0</v>
      </c>
      <c r="JZ12" s="17">
        <v>0</v>
      </c>
      <c r="KA12" s="17">
        <v>0</v>
      </c>
      <c r="KB12" s="17">
        <v>0</v>
      </c>
      <c r="KC12" s="17">
        <v>0</v>
      </c>
      <c r="KD12" s="37">
        <v>0</v>
      </c>
      <c r="KE12" s="18"/>
    </row>
    <row r="13" spans="1:612" ht="23.1" customHeight="1" x14ac:dyDescent="0.25">
      <c r="A13" s="32" t="s">
        <v>278</v>
      </c>
      <c r="B13" s="16">
        <f t="shared" si="0"/>
        <v>934803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34">
        <v>0</v>
      </c>
      <c r="L13" s="32" t="s">
        <v>278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34">
        <v>0</v>
      </c>
      <c r="W13" s="32" t="s">
        <v>278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34">
        <v>0</v>
      </c>
      <c r="AH13" s="32" t="s">
        <v>278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34">
        <v>0</v>
      </c>
      <c r="AS13" s="32" t="s">
        <v>278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34">
        <v>0</v>
      </c>
      <c r="BD13" s="32" t="s">
        <v>278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34">
        <v>0</v>
      </c>
      <c r="BO13" s="32" t="s">
        <v>278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34">
        <v>0</v>
      </c>
      <c r="BZ13" s="32" t="s">
        <v>278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34">
        <v>0</v>
      </c>
      <c r="CK13" s="32" t="s">
        <v>278</v>
      </c>
      <c r="CL13" s="17">
        <v>0</v>
      </c>
      <c r="CM13" s="17">
        <v>0</v>
      </c>
      <c r="CN13" s="17">
        <v>0</v>
      </c>
      <c r="CO13" s="16">
        <v>0</v>
      </c>
      <c r="CP13" s="16">
        <v>0</v>
      </c>
      <c r="CQ13" s="16">
        <v>0</v>
      </c>
      <c r="CR13" s="17">
        <v>0</v>
      </c>
      <c r="CS13" s="17">
        <v>0</v>
      </c>
      <c r="CT13" s="17">
        <v>0</v>
      </c>
      <c r="CU13" s="34">
        <v>0</v>
      </c>
      <c r="CV13" s="32" t="s">
        <v>278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34">
        <v>0</v>
      </c>
      <c r="DG13" s="32" t="s">
        <v>278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34">
        <v>0</v>
      </c>
      <c r="DR13" s="32" t="s">
        <v>278</v>
      </c>
      <c r="DS13" s="17">
        <v>0</v>
      </c>
      <c r="DT13" s="17">
        <v>0</v>
      </c>
      <c r="DU13" s="17">
        <v>0</v>
      </c>
      <c r="DV13" s="17">
        <v>0</v>
      </c>
      <c r="DW13" s="17">
        <v>0</v>
      </c>
      <c r="DX13" s="17">
        <v>0</v>
      </c>
      <c r="DY13" s="17">
        <v>0</v>
      </c>
      <c r="DZ13" s="17">
        <v>0</v>
      </c>
      <c r="EA13" s="17">
        <v>0</v>
      </c>
      <c r="EB13" s="34">
        <v>0</v>
      </c>
      <c r="EC13" s="32" t="s">
        <v>278</v>
      </c>
      <c r="ED13" s="17">
        <v>0</v>
      </c>
      <c r="EE13" s="17">
        <v>0</v>
      </c>
      <c r="EF13" s="17">
        <v>0</v>
      </c>
      <c r="EG13" s="17">
        <v>0</v>
      </c>
      <c r="EH13" s="17">
        <v>0</v>
      </c>
      <c r="EI13" s="17">
        <v>0</v>
      </c>
      <c r="EJ13" s="17">
        <v>0</v>
      </c>
      <c r="EK13" s="17">
        <v>0</v>
      </c>
      <c r="EL13" s="17">
        <v>0</v>
      </c>
      <c r="EM13" s="34">
        <v>0</v>
      </c>
      <c r="EN13" s="32" t="s">
        <v>278</v>
      </c>
      <c r="EO13" s="17">
        <v>0</v>
      </c>
      <c r="EP13" s="17">
        <v>0</v>
      </c>
      <c r="EQ13" s="17">
        <v>0</v>
      </c>
      <c r="ER13" s="17">
        <v>0</v>
      </c>
      <c r="ES13" s="17">
        <v>0</v>
      </c>
      <c r="ET13" s="17">
        <v>0</v>
      </c>
      <c r="EU13" s="17">
        <v>0</v>
      </c>
      <c r="EV13" s="17">
        <v>0</v>
      </c>
      <c r="EW13" s="17">
        <v>0</v>
      </c>
      <c r="EX13" s="34">
        <v>0</v>
      </c>
      <c r="EY13" s="32" t="s">
        <v>278</v>
      </c>
      <c r="EZ13" s="17">
        <v>0</v>
      </c>
      <c r="FA13" s="17">
        <v>0</v>
      </c>
      <c r="FB13" s="17">
        <v>0</v>
      </c>
      <c r="FC13" s="17">
        <v>0</v>
      </c>
      <c r="FD13" s="17">
        <v>0</v>
      </c>
      <c r="FE13" s="17">
        <v>0</v>
      </c>
      <c r="FF13" s="17">
        <v>0</v>
      </c>
      <c r="FG13" s="17">
        <v>0</v>
      </c>
      <c r="FH13" s="17">
        <v>0</v>
      </c>
      <c r="FI13" s="34">
        <v>0</v>
      </c>
      <c r="FJ13" s="32" t="s">
        <v>278</v>
      </c>
      <c r="FK13" s="17">
        <v>0</v>
      </c>
      <c r="FL13" s="17">
        <v>0</v>
      </c>
      <c r="FM13" s="17">
        <v>0</v>
      </c>
      <c r="FN13" s="17">
        <v>0</v>
      </c>
      <c r="FO13" s="17">
        <v>0</v>
      </c>
      <c r="FP13" s="17">
        <v>0</v>
      </c>
      <c r="FQ13" s="17">
        <v>0</v>
      </c>
      <c r="FR13" s="17">
        <v>0</v>
      </c>
      <c r="FS13" s="17">
        <v>0</v>
      </c>
      <c r="FT13" s="34">
        <v>0</v>
      </c>
      <c r="FU13" s="32" t="s">
        <v>278</v>
      </c>
      <c r="FV13" s="17">
        <v>0</v>
      </c>
      <c r="FW13" s="17">
        <v>0</v>
      </c>
      <c r="FX13" s="17">
        <v>0</v>
      </c>
      <c r="FY13" s="17">
        <v>0</v>
      </c>
      <c r="FZ13" s="17">
        <v>0</v>
      </c>
      <c r="GA13" s="17">
        <v>0</v>
      </c>
      <c r="GB13" s="17">
        <v>0</v>
      </c>
      <c r="GC13" s="17">
        <v>0</v>
      </c>
      <c r="GD13" s="17">
        <v>0</v>
      </c>
      <c r="GE13" s="34">
        <v>0</v>
      </c>
      <c r="GF13" s="32" t="s">
        <v>278</v>
      </c>
      <c r="GG13" s="17">
        <v>0</v>
      </c>
      <c r="GH13" s="17">
        <v>0</v>
      </c>
      <c r="GI13" s="17">
        <v>0</v>
      </c>
      <c r="GJ13" s="17">
        <v>0</v>
      </c>
      <c r="GK13" s="17">
        <v>0</v>
      </c>
      <c r="GL13" s="17">
        <v>0</v>
      </c>
      <c r="GM13" s="17">
        <v>0</v>
      </c>
      <c r="GN13" s="17">
        <v>0</v>
      </c>
      <c r="GO13" s="17">
        <v>934803</v>
      </c>
      <c r="GP13" s="34">
        <v>0</v>
      </c>
      <c r="GQ13" s="32" t="s">
        <v>278</v>
      </c>
      <c r="GR13" s="17">
        <v>934803</v>
      </c>
      <c r="GS13" s="17">
        <v>0</v>
      </c>
      <c r="GT13" s="17">
        <v>0</v>
      </c>
      <c r="GU13" s="17">
        <v>0</v>
      </c>
      <c r="GV13" s="17">
        <v>0</v>
      </c>
      <c r="GW13" s="17">
        <v>0</v>
      </c>
      <c r="GX13" s="17">
        <v>0</v>
      </c>
      <c r="GY13" s="17">
        <v>0</v>
      </c>
      <c r="GZ13" s="17">
        <v>0</v>
      </c>
      <c r="HA13" s="34">
        <v>0</v>
      </c>
      <c r="HB13" s="32" t="s">
        <v>278</v>
      </c>
      <c r="HC13" s="17">
        <v>0</v>
      </c>
      <c r="HD13" s="17">
        <v>0</v>
      </c>
      <c r="HE13" s="17">
        <v>0</v>
      </c>
      <c r="HF13" s="17">
        <v>0</v>
      </c>
      <c r="HG13" s="17">
        <v>0</v>
      </c>
      <c r="HH13" s="17">
        <v>0</v>
      </c>
      <c r="HI13" s="17">
        <v>0</v>
      </c>
      <c r="HJ13" s="17">
        <v>0</v>
      </c>
      <c r="HK13" s="17">
        <v>0</v>
      </c>
      <c r="HL13" s="34">
        <v>0</v>
      </c>
      <c r="HM13" s="32" t="s">
        <v>278</v>
      </c>
      <c r="HN13" s="17">
        <v>0</v>
      </c>
      <c r="HO13" s="17">
        <v>0</v>
      </c>
      <c r="HP13" s="17">
        <v>0</v>
      </c>
      <c r="HQ13" s="17">
        <v>0</v>
      </c>
      <c r="HR13" s="17">
        <v>0</v>
      </c>
      <c r="HS13" s="17">
        <v>0</v>
      </c>
      <c r="HT13" s="17">
        <v>0</v>
      </c>
      <c r="HU13" s="17">
        <v>0</v>
      </c>
      <c r="HV13" s="17">
        <v>0</v>
      </c>
      <c r="HW13" s="34">
        <v>0</v>
      </c>
      <c r="HX13" s="32" t="s">
        <v>278</v>
      </c>
      <c r="HY13" s="17">
        <v>0</v>
      </c>
      <c r="HZ13" s="17">
        <v>0</v>
      </c>
      <c r="IA13" s="17">
        <v>0</v>
      </c>
      <c r="IB13" s="17">
        <v>0</v>
      </c>
      <c r="IC13" s="17">
        <v>0</v>
      </c>
      <c r="ID13" s="17">
        <v>0</v>
      </c>
      <c r="IE13" s="17">
        <v>0</v>
      </c>
      <c r="IF13" s="17">
        <v>0</v>
      </c>
      <c r="IG13" s="17">
        <v>0</v>
      </c>
      <c r="IH13" s="34">
        <v>0</v>
      </c>
      <c r="II13" s="32" t="s">
        <v>278</v>
      </c>
      <c r="IJ13" s="17">
        <v>0</v>
      </c>
      <c r="IK13" s="17">
        <v>0</v>
      </c>
      <c r="IL13" s="17">
        <v>0</v>
      </c>
      <c r="IM13" s="17">
        <v>0</v>
      </c>
      <c r="IN13" s="17">
        <v>0</v>
      </c>
      <c r="IO13" s="17">
        <v>0</v>
      </c>
      <c r="IP13" s="17">
        <v>0</v>
      </c>
      <c r="IQ13" s="17">
        <v>0</v>
      </c>
      <c r="IR13" s="17">
        <v>0</v>
      </c>
      <c r="IS13" s="34">
        <v>0</v>
      </c>
      <c r="IT13" s="32" t="s">
        <v>278</v>
      </c>
      <c r="IU13" s="17">
        <v>0</v>
      </c>
      <c r="IV13" s="17">
        <v>0</v>
      </c>
      <c r="IW13" s="17">
        <v>0</v>
      </c>
      <c r="IX13" s="17">
        <v>0</v>
      </c>
      <c r="IY13" s="17">
        <v>0</v>
      </c>
      <c r="IZ13" s="17">
        <v>0</v>
      </c>
      <c r="JA13" s="17">
        <v>0</v>
      </c>
      <c r="JB13" s="17">
        <v>0</v>
      </c>
      <c r="JC13" s="17">
        <v>0</v>
      </c>
      <c r="JD13" s="34">
        <v>0</v>
      </c>
      <c r="JE13" s="32" t="s">
        <v>278</v>
      </c>
      <c r="JF13" s="17">
        <v>0</v>
      </c>
      <c r="JG13" s="17">
        <v>0</v>
      </c>
      <c r="JH13" s="17">
        <v>0</v>
      </c>
      <c r="JI13" s="17">
        <v>0</v>
      </c>
      <c r="JJ13" s="17">
        <v>0</v>
      </c>
      <c r="JK13" s="17">
        <v>0</v>
      </c>
      <c r="JL13" s="17">
        <v>0</v>
      </c>
      <c r="JM13" s="17">
        <v>0</v>
      </c>
      <c r="JN13" s="17">
        <v>0</v>
      </c>
      <c r="JO13" s="34">
        <v>0</v>
      </c>
      <c r="JP13" s="32" t="s">
        <v>278</v>
      </c>
      <c r="JQ13" s="17">
        <v>0</v>
      </c>
      <c r="JR13" s="17">
        <v>0</v>
      </c>
      <c r="JS13" s="17">
        <v>0</v>
      </c>
      <c r="JT13" s="17">
        <v>0</v>
      </c>
      <c r="JU13" s="17">
        <v>0</v>
      </c>
      <c r="JV13" s="17">
        <v>0</v>
      </c>
      <c r="JW13" s="34">
        <v>0</v>
      </c>
      <c r="JX13" s="32" t="s">
        <v>278</v>
      </c>
      <c r="JY13" s="17">
        <v>0</v>
      </c>
      <c r="JZ13" s="17">
        <v>0</v>
      </c>
      <c r="KA13" s="17">
        <v>0</v>
      </c>
      <c r="KB13" s="17">
        <v>0</v>
      </c>
      <c r="KC13" s="17">
        <v>0</v>
      </c>
      <c r="KD13" s="37">
        <v>0</v>
      </c>
      <c r="KE13" s="18"/>
    </row>
    <row r="14" spans="1:612" ht="23.1" customHeight="1" x14ac:dyDescent="0.25">
      <c r="A14" s="32" t="s">
        <v>279</v>
      </c>
      <c r="B14" s="16">
        <f t="shared" si="0"/>
        <v>122506518526</v>
      </c>
      <c r="C14" s="17">
        <v>41943516575</v>
      </c>
      <c r="D14" s="17">
        <v>3768088072</v>
      </c>
      <c r="E14" s="17">
        <v>0</v>
      </c>
      <c r="F14" s="17">
        <v>331630383</v>
      </c>
      <c r="G14" s="17">
        <v>7498120</v>
      </c>
      <c r="H14" s="17">
        <v>37836300000</v>
      </c>
      <c r="I14" s="17">
        <v>2103759160</v>
      </c>
      <c r="J14" s="17">
        <v>345328268</v>
      </c>
      <c r="K14" s="34">
        <v>0</v>
      </c>
      <c r="L14" s="32" t="s">
        <v>279</v>
      </c>
      <c r="M14" s="17">
        <v>0</v>
      </c>
      <c r="N14" s="17">
        <v>0</v>
      </c>
      <c r="O14" s="17">
        <v>1577825990</v>
      </c>
      <c r="P14" s="17">
        <v>0</v>
      </c>
      <c r="Q14" s="17">
        <v>3885000</v>
      </c>
      <c r="R14" s="17">
        <v>15231551</v>
      </c>
      <c r="S14" s="17">
        <v>19616191</v>
      </c>
      <c r="T14" s="17">
        <v>0</v>
      </c>
      <c r="U14" s="17">
        <v>0</v>
      </c>
      <c r="V14" s="34">
        <v>0</v>
      </c>
      <c r="W14" s="32" t="s">
        <v>279</v>
      </c>
      <c r="X14" s="17">
        <v>0</v>
      </c>
      <c r="Y14" s="17">
        <v>141872160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2772047212</v>
      </c>
      <c r="AF14" s="17">
        <v>0</v>
      </c>
      <c r="AG14" s="34">
        <v>0</v>
      </c>
      <c r="AH14" s="32" t="s">
        <v>279</v>
      </c>
      <c r="AI14" s="17">
        <v>0</v>
      </c>
      <c r="AJ14" s="17">
        <v>0</v>
      </c>
      <c r="AK14" s="17">
        <v>0</v>
      </c>
      <c r="AL14" s="17">
        <v>9630537</v>
      </c>
      <c r="AM14" s="17">
        <v>0</v>
      </c>
      <c r="AN14" s="17">
        <v>0</v>
      </c>
      <c r="AO14" s="17">
        <v>0</v>
      </c>
      <c r="AP14" s="17">
        <v>1495336489</v>
      </c>
      <c r="AQ14" s="17">
        <v>0</v>
      </c>
      <c r="AR14" s="34">
        <v>0</v>
      </c>
      <c r="AS14" s="32" t="s">
        <v>279</v>
      </c>
      <c r="AT14" s="17">
        <v>0</v>
      </c>
      <c r="AU14" s="17">
        <v>0</v>
      </c>
      <c r="AV14" s="17">
        <v>819132647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471766</v>
      </c>
      <c r="BC14" s="34">
        <v>0</v>
      </c>
      <c r="BD14" s="32" t="s">
        <v>279</v>
      </c>
      <c r="BE14" s="17">
        <v>0</v>
      </c>
      <c r="BF14" s="17">
        <v>0</v>
      </c>
      <c r="BG14" s="17">
        <v>686691</v>
      </c>
      <c r="BH14" s="17">
        <v>446789082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34">
        <v>0</v>
      </c>
      <c r="BO14" s="32" t="s">
        <v>279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1784127</v>
      </c>
      <c r="BW14" s="17">
        <v>0</v>
      </c>
      <c r="BX14" s="17">
        <v>0</v>
      </c>
      <c r="BY14" s="34">
        <v>0</v>
      </c>
      <c r="BZ14" s="32" t="s">
        <v>279</v>
      </c>
      <c r="CA14" s="17">
        <v>0</v>
      </c>
      <c r="CB14" s="17">
        <v>1784127</v>
      </c>
      <c r="CC14" s="17">
        <v>0</v>
      </c>
      <c r="CD14" s="17">
        <v>0</v>
      </c>
      <c r="CE14" s="17">
        <v>455776617</v>
      </c>
      <c r="CF14" s="17">
        <v>455776617</v>
      </c>
      <c r="CG14" s="17">
        <v>0</v>
      </c>
      <c r="CH14" s="17">
        <v>0</v>
      </c>
      <c r="CI14" s="17">
        <v>0</v>
      </c>
      <c r="CJ14" s="34">
        <v>0</v>
      </c>
      <c r="CK14" s="32" t="s">
        <v>279</v>
      </c>
      <c r="CL14" s="17">
        <v>0</v>
      </c>
      <c r="CM14" s="17">
        <v>0</v>
      </c>
      <c r="CN14" s="17">
        <v>0</v>
      </c>
      <c r="CO14" s="16">
        <v>723663524</v>
      </c>
      <c r="CP14" s="16">
        <v>571274740</v>
      </c>
      <c r="CQ14" s="16">
        <v>94291764</v>
      </c>
      <c r="CR14" s="17">
        <v>0</v>
      </c>
      <c r="CS14" s="17">
        <v>10410000</v>
      </c>
      <c r="CT14" s="17">
        <v>0</v>
      </c>
      <c r="CU14" s="34">
        <v>47687020</v>
      </c>
      <c r="CV14" s="32" t="s">
        <v>279</v>
      </c>
      <c r="CW14" s="17">
        <v>0</v>
      </c>
      <c r="CX14" s="17">
        <v>0</v>
      </c>
      <c r="CY14" s="17">
        <v>0</v>
      </c>
      <c r="CZ14" s="17">
        <v>66120000</v>
      </c>
      <c r="DA14" s="17">
        <v>66120000</v>
      </c>
      <c r="DB14" s="17">
        <v>0</v>
      </c>
      <c r="DC14" s="17">
        <v>0</v>
      </c>
      <c r="DD14" s="17">
        <v>5604959141</v>
      </c>
      <c r="DE14" s="17">
        <v>0</v>
      </c>
      <c r="DF14" s="34">
        <v>5604959141</v>
      </c>
      <c r="DG14" s="32" t="s">
        <v>279</v>
      </c>
      <c r="DH14" s="17">
        <v>103311929</v>
      </c>
      <c r="DI14" s="17">
        <v>0</v>
      </c>
      <c r="DJ14" s="17">
        <v>18945105</v>
      </c>
      <c r="DK14" s="17">
        <v>26104443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34">
        <v>58262381</v>
      </c>
      <c r="DR14" s="32" t="s">
        <v>279</v>
      </c>
      <c r="DS14" s="17">
        <v>0</v>
      </c>
      <c r="DT14" s="17">
        <v>0</v>
      </c>
      <c r="DU14" s="17">
        <v>13467967525</v>
      </c>
      <c r="DV14" s="17">
        <v>12486626831</v>
      </c>
      <c r="DW14" s="17">
        <v>831640328</v>
      </c>
      <c r="DX14" s="17">
        <v>0</v>
      </c>
      <c r="DY14" s="17">
        <v>0</v>
      </c>
      <c r="DZ14" s="17">
        <v>65242089</v>
      </c>
      <c r="EA14" s="17">
        <v>0</v>
      </c>
      <c r="EB14" s="34">
        <v>82533277</v>
      </c>
      <c r="EC14" s="32" t="s">
        <v>279</v>
      </c>
      <c r="ED14" s="17">
        <v>1925000</v>
      </c>
      <c r="EE14" s="17">
        <v>0</v>
      </c>
      <c r="EF14" s="17">
        <v>770900541</v>
      </c>
      <c r="EG14" s="17">
        <v>0</v>
      </c>
      <c r="EH14" s="17">
        <v>0</v>
      </c>
      <c r="EI14" s="17">
        <v>0</v>
      </c>
      <c r="EJ14" s="17">
        <v>7570188</v>
      </c>
      <c r="EK14" s="17">
        <v>656886097</v>
      </c>
      <c r="EL14" s="17">
        <v>68453014</v>
      </c>
      <c r="EM14" s="34">
        <v>0</v>
      </c>
      <c r="EN14" s="32" t="s">
        <v>279</v>
      </c>
      <c r="EO14" s="17">
        <v>0</v>
      </c>
      <c r="EP14" s="17">
        <v>0</v>
      </c>
      <c r="EQ14" s="17">
        <v>0</v>
      </c>
      <c r="ER14" s="17">
        <v>0</v>
      </c>
      <c r="ES14" s="17">
        <v>0</v>
      </c>
      <c r="ET14" s="17">
        <v>0</v>
      </c>
      <c r="EU14" s="17">
        <v>0</v>
      </c>
      <c r="EV14" s="17">
        <v>0</v>
      </c>
      <c r="EW14" s="17">
        <v>0</v>
      </c>
      <c r="EX14" s="34">
        <v>0</v>
      </c>
      <c r="EY14" s="32" t="s">
        <v>279</v>
      </c>
      <c r="EZ14" s="17">
        <v>0</v>
      </c>
      <c r="FA14" s="17">
        <v>0</v>
      </c>
      <c r="FB14" s="17">
        <v>0</v>
      </c>
      <c r="FC14" s="17">
        <v>59915</v>
      </c>
      <c r="FD14" s="17">
        <v>0</v>
      </c>
      <c r="FE14" s="17">
        <v>0</v>
      </c>
      <c r="FF14" s="17">
        <v>10206000</v>
      </c>
      <c r="FG14" s="17">
        <v>27725327</v>
      </c>
      <c r="FH14" s="17">
        <v>0</v>
      </c>
      <c r="FI14" s="34">
        <v>0</v>
      </c>
      <c r="FJ14" s="32" t="s">
        <v>279</v>
      </c>
      <c r="FK14" s="17">
        <v>0</v>
      </c>
      <c r="FL14" s="17">
        <v>0</v>
      </c>
      <c r="FM14" s="17">
        <v>0</v>
      </c>
      <c r="FN14" s="17">
        <v>0</v>
      </c>
      <c r="FO14" s="17">
        <v>0</v>
      </c>
      <c r="FP14" s="17">
        <v>0</v>
      </c>
      <c r="FQ14" s="17">
        <v>0</v>
      </c>
      <c r="FR14" s="17">
        <v>0</v>
      </c>
      <c r="FS14" s="17">
        <v>0</v>
      </c>
      <c r="FT14" s="34">
        <v>0</v>
      </c>
      <c r="FU14" s="32" t="s">
        <v>279</v>
      </c>
      <c r="FV14" s="17">
        <v>178826370</v>
      </c>
      <c r="FW14" s="17">
        <v>41254695</v>
      </c>
      <c r="FX14" s="17">
        <v>0</v>
      </c>
      <c r="FY14" s="17">
        <v>0</v>
      </c>
      <c r="FZ14" s="17">
        <v>124181686</v>
      </c>
      <c r="GA14" s="17">
        <v>0</v>
      </c>
      <c r="GB14" s="17">
        <v>13389989</v>
      </c>
      <c r="GC14" s="17">
        <v>0</v>
      </c>
      <c r="GD14" s="17">
        <v>0</v>
      </c>
      <c r="GE14" s="34">
        <v>0</v>
      </c>
      <c r="GF14" s="32" t="s">
        <v>279</v>
      </c>
      <c r="GG14" s="17">
        <v>0</v>
      </c>
      <c r="GH14" s="17">
        <v>459754867</v>
      </c>
      <c r="GI14" s="17">
        <v>275221238</v>
      </c>
      <c r="GJ14" s="17">
        <v>50645047</v>
      </c>
      <c r="GK14" s="17">
        <v>12716641</v>
      </c>
      <c r="GL14" s="17">
        <v>114121883</v>
      </c>
      <c r="GM14" s="17">
        <v>5510000</v>
      </c>
      <c r="GN14" s="17">
        <v>1540058</v>
      </c>
      <c r="GO14" s="17">
        <v>0</v>
      </c>
      <c r="GP14" s="34">
        <v>0</v>
      </c>
      <c r="GQ14" s="32" t="s">
        <v>279</v>
      </c>
      <c r="GR14" s="17">
        <v>0</v>
      </c>
      <c r="GS14" s="17">
        <v>0</v>
      </c>
      <c r="GT14" s="17">
        <v>0</v>
      </c>
      <c r="GU14" s="17">
        <v>0</v>
      </c>
      <c r="GV14" s="17">
        <v>0</v>
      </c>
      <c r="GW14" s="17">
        <v>0</v>
      </c>
      <c r="GX14" s="17">
        <v>0</v>
      </c>
      <c r="GY14" s="17">
        <v>0</v>
      </c>
      <c r="GZ14" s="17">
        <v>0</v>
      </c>
      <c r="HA14" s="34">
        <v>0</v>
      </c>
      <c r="HB14" s="32" t="s">
        <v>279</v>
      </c>
      <c r="HC14" s="17">
        <v>0</v>
      </c>
      <c r="HD14" s="17">
        <v>0</v>
      </c>
      <c r="HE14" s="17">
        <v>9287408246</v>
      </c>
      <c r="HF14" s="17">
        <v>125839335</v>
      </c>
      <c r="HG14" s="17">
        <v>1752233176</v>
      </c>
      <c r="HH14" s="17">
        <v>115150715</v>
      </c>
      <c r="HI14" s="17">
        <v>3216009</v>
      </c>
      <c r="HJ14" s="17">
        <v>6899937100</v>
      </c>
      <c r="HK14" s="17">
        <v>0</v>
      </c>
      <c r="HL14" s="34">
        <v>0</v>
      </c>
      <c r="HM14" s="32" t="s">
        <v>279</v>
      </c>
      <c r="HN14" s="17">
        <v>1232343</v>
      </c>
      <c r="HO14" s="17">
        <v>0</v>
      </c>
      <c r="HP14" s="17">
        <v>0</v>
      </c>
      <c r="HQ14" s="17">
        <v>56079818</v>
      </c>
      <c r="HR14" s="17">
        <v>1633473</v>
      </c>
      <c r="HS14" s="17">
        <v>0</v>
      </c>
      <c r="HT14" s="17">
        <v>981380</v>
      </c>
      <c r="HU14" s="17">
        <v>0</v>
      </c>
      <c r="HV14" s="17">
        <v>792049</v>
      </c>
      <c r="HW14" s="34">
        <v>0</v>
      </c>
      <c r="HX14" s="32" t="s">
        <v>279</v>
      </c>
      <c r="HY14" s="17">
        <v>0</v>
      </c>
      <c r="HZ14" s="17">
        <v>0</v>
      </c>
      <c r="IA14" s="17">
        <v>26526052</v>
      </c>
      <c r="IB14" s="17">
        <v>14372974</v>
      </c>
      <c r="IC14" s="17">
        <v>0</v>
      </c>
      <c r="ID14" s="17">
        <v>289413822</v>
      </c>
      <c r="IE14" s="17">
        <v>220954817</v>
      </c>
      <c r="IF14" s="17">
        <v>220954817</v>
      </c>
      <c r="IG14" s="17">
        <v>0</v>
      </c>
      <c r="IH14" s="34">
        <v>0</v>
      </c>
      <c r="II14" s="32" t="s">
        <v>279</v>
      </c>
      <c r="IJ14" s="17">
        <v>0</v>
      </c>
      <c r="IK14" s="17">
        <v>0</v>
      </c>
      <c r="IL14" s="17">
        <v>0</v>
      </c>
      <c r="IM14" s="17">
        <v>0</v>
      </c>
      <c r="IN14" s="17">
        <v>0</v>
      </c>
      <c r="IO14" s="17">
        <v>0</v>
      </c>
      <c r="IP14" s="17">
        <v>0</v>
      </c>
      <c r="IQ14" s="17">
        <v>0</v>
      </c>
      <c r="IR14" s="17">
        <v>0</v>
      </c>
      <c r="IS14" s="34">
        <v>19033095491</v>
      </c>
      <c r="IT14" s="32" t="s">
        <v>279</v>
      </c>
      <c r="IU14" s="17">
        <v>13774592813</v>
      </c>
      <c r="IV14" s="17">
        <v>1473152211</v>
      </c>
      <c r="IW14" s="17">
        <v>0</v>
      </c>
      <c r="IX14" s="17">
        <v>188286284</v>
      </c>
      <c r="IY14" s="17">
        <v>2193797888</v>
      </c>
      <c r="IZ14" s="17">
        <v>502970012</v>
      </c>
      <c r="JA14" s="17">
        <v>845688228</v>
      </c>
      <c r="JB14" s="17">
        <v>54608055</v>
      </c>
      <c r="JC14" s="17">
        <v>0</v>
      </c>
      <c r="JD14" s="34">
        <v>0</v>
      </c>
      <c r="JE14" s="32" t="s">
        <v>279</v>
      </c>
      <c r="JF14" s="17">
        <v>344361879</v>
      </c>
      <c r="JG14" s="17">
        <v>0</v>
      </c>
      <c r="JH14" s="17">
        <v>10946000</v>
      </c>
      <c r="JI14" s="17">
        <v>333415879</v>
      </c>
      <c r="JJ14" s="17">
        <v>0</v>
      </c>
      <c r="JK14" s="17">
        <v>0</v>
      </c>
      <c r="JL14" s="17">
        <v>0</v>
      </c>
      <c r="JM14" s="17">
        <v>0</v>
      </c>
      <c r="JN14" s="17">
        <v>0</v>
      </c>
      <c r="JO14" s="34">
        <v>0</v>
      </c>
      <c r="JP14" s="32" t="s">
        <v>279</v>
      </c>
      <c r="JQ14" s="17">
        <v>0</v>
      </c>
      <c r="JR14" s="17">
        <v>58504981</v>
      </c>
      <c r="JS14" s="17">
        <v>58504981</v>
      </c>
      <c r="JT14" s="17">
        <v>102123578</v>
      </c>
      <c r="JU14" s="17">
        <v>102123578</v>
      </c>
      <c r="JV14" s="17">
        <v>0</v>
      </c>
      <c r="JW14" s="34">
        <v>11378245204</v>
      </c>
      <c r="JX14" s="32" t="s">
        <v>279</v>
      </c>
      <c r="JY14" s="17">
        <v>11378245204</v>
      </c>
      <c r="JZ14" s="17">
        <v>0</v>
      </c>
      <c r="KA14" s="17">
        <v>23376212986</v>
      </c>
      <c r="KB14" s="17">
        <v>6349288412</v>
      </c>
      <c r="KC14" s="17">
        <v>17026924574</v>
      </c>
      <c r="KD14" s="36">
        <f>-48141705-9898634539</f>
        <v>-9946776244</v>
      </c>
      <c r="KE14" s="18"/>
    </row>
    <row r="15" spans="1:612" ht="23.1" customHeight="1" x14ac:dyDescent="0.25">
      <c r="A15" s="32" t="s">
        <v>280</v>
      </c>
      <c r="B15" s="16">
        <f t="shared" si="0"/>
        <v>218507825648</v>
      </c>
      <c r="C15" s="17">
        <v>2656905135</v>
      </c>
      <c r="D15" s="17">
        <v>0</v>
      </c>
      <c r="E15" s="17">
        <v>0</v>
      </c>
      <c r="F15" s="17">
        <v>0</v>
      </c>
      <c r="G15" s="17">
        <v>0</v>
      </c>
      <c r="H15" s="17">
        <v>2656905135</v>
      </c>
      <c r="I15" s="17">
        <v>1128484248</v>
      </c>
      <c r="J15" s="17">
        <v>0</v>
      </c>
      <c r="K15" s="34">
        <v>0</v>
      </c>
      <c r="L15" s="32" t="s">
        <v>280</v>
      </c>
      <c r="M15" s="17">
        <v>0</v>
      </c>
      <c r="N15" s="17">
        <v>0</v>
      </c>
      <c r="O15" s="17">
        <v>1056742662</v>
      </c>
      <c r="P15" s="17">
        <v>0</v>
      </c>
      <c r="Q15" s="17">
        <v>14876586</v>
      </c>
      <c r="R15" s="17">
        <v>0</v>
      </c>
      <c r="S15" s="17">
        <v>0</v>
      </c>
      <c r="T15" s="17">
        <v>56865000</v>
      </c>
      <c r="U15" s="17">
        <v>0</v>
      </c>
      <c r="V15" s="34">
        <v>0</v>
      </c>
      <c r="W15" s="32" t="s">
        <v>280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5335517072</v>
      </c>
      <c r="AF15" s="17">
        <v>0</v>
      </c>
      <c r="AG15" s="34">
        <v>0</v>
      </c>
      <c r="AH15" s="32" t="s">
        <v>280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8080403</v>
      </c>
      <c r="AQ15" s="17">
        <v>0</v>
      </c>
      <c r="AR15" s="34">
        <v>0</v>
      </c>
      <c r="AS15" s="32" t="s">
        <v>280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2410906386</v>
      </c>
      <c r="AZ15" s="17">
        <v>1576273562</v>
      </c>
      <c r="BA15" s="17">
        <v>0</v>
      </c>
      <c r="BB15" s="17">
        <v>0</v>
      </c>
      <c r="BC15" s="34">
        <v>0</v>
      </c>
      <c r="BD15" s="32" t="s">
        <v>280</v>
      </c>
      <c r="BE15" s="17">
        <v>1340256721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34">
        <v>0</v>
      </c>
      <c r="BO15" s="32" t="s">
        <v>280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19002744</v>
      </c>
      <c r="BW15" s="17">
        <v>0</v>
      </c>
      <c r="BX15" s="17">
        <v>19002744</v>
      </c>
      <c r="BY15" s="34">
        <v>0</v>
      </c>
      <c r="BZ15" s="32" t="s">
        <v>280</v>
      </c>
      <c r="CA15" s="17">
        <v>0</v>
      </c>
      <c r="CB15" s="17">
        <v>0</v>
      </c>
      <c r="CC15" s="17">
        <v>0</v>
      </c>
      <c r="CD15" s="17">
        <v>0</v>
      </c>
      <c r="CE15" s="17">
        <v>29409671</v>
      </c>
      <c r="CF15" s="17">
        <v>0</v>
      </c>
      <c r="CG15" s="17">
        <v>29409671</v>
      </c>
      <c r="CH15" s="17">
        <v>0</v>
      </c>
      <c r="CI15" s="17">
        <v>0</v>
      </c>
      <c r="CJ15" s="34">
        <v>0</v>
      </c>
      <c r="CK15" s="32" t="s">
        <v>280</v>
      </c>
      <c r="CL15" s="17">
        <v>0</v>
      </c>
      <c r="CM15" s="17">
        <v>0</v>
      </c>
      <c r="CN15" s="17">
        <v>0</v>
      </c>
      <c r="CO15" s="16">
        <f>20130474638-11046247-4709094</f>
        <v>20114719297</v>
      </c>
      <c r="CP15" s="16">
        <v>0</v>
      </c>
      <c r="CQ15" s="16">
        <f>16838228516-11046247-4709094</f>
        <v>16822473175</v>
      </c>
      <c r="CR15" s="17">
        <v>53281822</v>
      </c>
      <c r="CS15" s="17">
        <v>444256700</v>
      </c>
      <c r="CT15" s="17">
        <v>470914711</v>
      </c>
      <c r="CU15" s="34">
        <v>0</v>
      </c>
      <c r="CV15" s="32" t="s">
        <v>280</v>
      </c>
      <c r="CW15" s="17">
        <v>204329189</v>
      </c>
      <c r="CX15" s="17">
        <v>0</v>
      </c>
      <c r="CY15" s="17">
        <v>2119463700</v>
      </c>
      <c r="CZ15" s="17">
        <v>0</v>
      </c>
      <c r="DA15" s="17">
        <v>0</v>
      </c>
      <c r="DB15" s="17">
        <v>0</v>
      </c>
      <c r="DC15" s="17">
        <v>0</v>
      </c>
      <c r="DD15" s="17">
        <v>710621998</v>
      </c>
      <c r="DE15" s="17">
        <v>247095745</v>
      </c>
      <c r="DF15" s="34">
        <v>463526253</v>
      </c>
      <c r="DG15" s="32" t="s">
        <v>280</v>
      </c>
      <c r="DH15" s="17">
        <v>502644967</v>
      </c>
      <c r="DI15" s="17">
        <v>0</v>
      </c>
      <c r="DJ15" s="17">
        <v>0</v>
      </c>
      <c r="DK15" s="17">
        <v>8277765</v>
      </c>
      <c r="DL15" s="17">
        <v>0</v>
      </c>
      <c r="DM15" s="17">
        <v>1740475</v>
      </c>
      <c r="DN15" s="17">
        <v>274248671</v>
      </c>
      <c r="DO15" s="17">
        <v>79843902</v>
      </c>
      <c r="DP15" s="17">
        <v>0</v>
      </c>
      <c r="DQ15" s="34">
        <v>138345656</v>
      </c>
      <c r="DR15" s="32" t="s">
        <v>280</v>
      </c>
      <c r="DS15" s="17">
        <v>188498</v>
      </c>
      <c r="DT15" s="17">
        <v>0</v>
      </c>
      <c r="DU15" s="17">
        <v>303793347</v>
      </c>
      <c r="DV15" s="17">
        <v>141642499</v>
      </c>
      <c r="DW15" s="17">
        <v>127287841</v>
      </c>
      <c r="DX15" s="17">
        <v>0</v>
      </c>
      <c r="DY15" s="17">
        <v>0</v>
      </c>
      <c r="DZ15" s="17">
        <v>34809007</v>
      </c>
      <c r="EA15" s="17">
        <v>0</v>
      </c>
      <c r="EB15" s="34">
        <v>54000</v>
      </c>
      <c r="EC15" s="32" t="s">
        <v>280</v>
      </c>
      <c r="ED15" s="17">
        <v>0</v>
      </c>
      <c r="EE15" s="17">
        <v>0</v>
      </c>
      <c r="EF15" s="17">
        <v>2261019572</v>
      </c>
      <c r="EG15" s="17">
        <v>0</v>
      </c>
      <c r="EH15" s="17">
        <v>0</v>
      </c>
      <c r="EI15" s="17">
        <v>0</v>
      </c>
      <c r="EJ15" s="17">
        <v>1476130</v>
      </c>
      <c r="EK15" s="17">
        <v>640023184</v>
      </c>
      <c r="EL15" s="17">
        <v>342957502</v>
      </c>
      <c r="EM15" s="34">
        <v>0</v>
      </c>
      <c r="EN15" s="32" t="s">
        <v>280</v>
      </c>
      <c r="EO15" s="17">
        <v>103470373</v>
      </c>
      <c r="EP15" s="17">
        <v>0</v>
      </c>
      <c r="EQ15" s="17">
        <v>0</v>
      </c>
      <c r="ER15" s="17">
        <v>0</v>
      </c>
      <c r="ES15" s="17">
        <v>0</v>
      </c>
      <c r="ET15" s="17">
        <v>0</v>
      </c>
      <c r="EU15" s="17">
        <v>124849133</v>
      </c>
      <c r="EV15" s="17">
        <v>622451968</v>
      </c>
      <c r="EW15" s="17">
        <v>0</v>
      </c>
      <c r="EX15" s="34">
        <v>309669878</v>
      </c>
      <c r="EY15" s="32" t="s">
        <v>280</v>
      </c>
      <c r="EZ15" s="17">
        <v>0</v>
      </c>
      <c r="FA15" s="17">
        <v>0</v>
      </c>
      <c r="FB15" s="17">
        <v>0</v>
      </c>
      <c r="FC15" s="17">
        <v>0</v>
      </c>
      <c r="FD15" s="17">
        <v>5292049</v>
      </c>
      <c r="FE15" s="17">
        <v>0</v>
      </c>
      <c r="FF15" s="17">
        <v>7467485</v>
      </c>
      <c r="FG15" s="17">
        <v>0</v>
      </c>
      <c r="FH15" s="17">
        <v>0</v>
      </c>
      <c r="FI15" s="34">
        <v>138390</v>
      </c>
      <c r="FJ15" s="32" t="s">
        <v>280</v>
      </c>
      <c r="FK15" s="17">
        <v>0</v>
      </c>
      <c r="FL15" s="17">
        <v>0</v>
      </c>
      <c r="FM15" s="17">
        <v>0</v>
      </c>
      <c r="FN15" s="17">
        <v>0</v>
      </c>
      <c r="FO15" s="17">
        <v>0</v>
      </c>
      <c r="FP15" s="17">
        <v>0</v>
      </c>
      <c r="FQ15" s="17">
        <v>0</v>
      </c>
      <c r="FR15" s="17">
        <v>0</v>
      </c>
      <c r="FS15" s="17">
        <v>0</v>
      </c>
      <c r="FT15" s="34">
        <v>103223480</v>
      </c>
      <c r="FU15" s="32" t="s">
        <v>280</v>
      </c>
      <c r="FV15" s="17">
        <v>21653629049</v>
      </c>
      <c r="FW15" s="17">
        <v>0</v>
      </c>
      <c r="FX15" s="17">
        <v>71261731</v>
      </c>
      <c r="FY15" s="17">
        <v>73174876</v>
      </c>
      <c r="FZ15" s="17">
        <v>7520000</v>
      </c>
      <c r="GA15" s="17">
        <v>0</v>
      </c>
      <c r="GB15" s="17">
        <v>21492644006</v>
      </c>
      <c r="GC15" s="17">
        <v>9028436</v>
      </c>
      <c r="GD15" s="17">
        <v>0</v>
      </c>
      <c r="GE15" s="34">
        <v>0</v>
      </c>
      <c r="GF15" s="32" t="s">
        <v>280</v>
      </c>
      <c r="GG15" s="17">
        <v>0</v>
      </c>
      <c r="GH15" s="17">
        <v>143236041217</v>
      </c>
      <c r="GI15" s="17">
        <v>64487707656</v>
      </c>
      <c r="GJ15" s="17">
        <v>0</v>
      </c>
      <c r="GK15" s="17">
        <v>11783506</v>
      </c>
      <c r="GL15" s="17">
        <v>3076672756</v>
      </c>
      <c r="GM15" s="17">
        <v>0</v>
      </c>
      <c r="GN15" s="17">
        <v>75659877299</v>
      </c>
      <c r="GO15" s="17">
        <v>1128363</v>
      </c>
      <c r="GP15" s="34">
        <v>0</v>
      </c>
      <c r="GQ15" s="32" t="s">
        <v>280</v>
      </c>
      <c r="GR15" s="17">
        <v>0</v>
      </c>
      <c r="GS15" s="17">
        <v>0</v>
      </c>
      <c r="GT15" s="17">
        <v>1128363</v>
      </c>
      <c r="GU15" s="17">
        <v>0</v>
      </c>
      <c r="GV15" s="17">
        <v>0</v>
      </c>
      <c r="GW15" s="17">
        <v>0</v>
      </c>
      <c r="GX15" s="17">
        <v>0</v>
      </c>
      <c r="GY15" s="17">
        <v>1251120</v>
      </c>
      <c r="GZ15" s="17">
        <v>0</v>
      </c>
      <c r="HA15" s="34">
        <v>137720</v>
      </c>
      <c r="HB15" s="32" t="s">
        <v>280</v>
      </c>
      <c r="HC15" s="17">
        <v>0</v>
      </c>
      <c r="HD15" s="17">
        <v>1113400</v>
      </c>
      <c r="HE15" s="17">
        <v>4082806149</v>
      </c>
      <c r="HF15" s="17">
        <v>286759201</v>
      </c>
      <c r="HG15" s="17">
        <v>2768570864</v>
      </c>
      <c r="HH15" s="17">
        <v>879098874</v>
      </c>
      <c r="HI15" s="17">
        <v>0</v>
      </c>
      <c r="HJ15" s="17">
        <v>706960</v>
      </c>
      <c r="HK15" s="17">
        <v>3567000</v>
      </c>
      <c r="HL15" s="34">
        <v>0</v>
      </c>
      <c r="HM15" s="32" t="s">
        <v>280</v>
      </c>
      <c r="HN15" s="17">
        <v>2245645</v>
      </c>
      <c r="HO15" s="17">
        <v>0</v>
      </c>
      <c r="HP15" s="17">
        <v>124549639</v>
      </c>
      <c r="HQ15" s="17">
        <v>1376819</v>
      </c>
      <c r="HR15" s="17">
        <v>0</v>
      </c>
      <c r="HS15" s="17">
        <v>0</v>
      </c>
      <c r="HT15" s="17">
        <v>0</v>
      </c>
      <c r="HU15" s="17">
        <v>0</v>
      </c>
      <c r="HV15" s="17">
        <v>0</v>
      </c>
      <c r="HW15" s="34">
        <v>0</v>
      </c>
      <c r="HX15" s="32" t="s">
        <v>280</v>
      </c>
      <c r="HY15" s="17">
        <v>1346951</v>
      </c>
      <c r="HZ15" s="17">
        <v>0</v>
      </c>
      <c r="IA15" s="17">
        <v>5715536</v>
      </c>
      <c r="IB15" s="17">
        <v>8868660</v>
      </c>
      <c r="IC15" s="17">
        <v>0</v>
      </c>
      <c r="ID15" s="17">
        <v>0</v>
      </c>
      <c r="IE15" s="17">
        <v>7801209</v>
      </c>
      <c r="IF15" s="17">
        <v>0</v>
      </c>
      <c r="IG15" s="17">
        <v>0</v>
      </c>
      <c r="IH15" s="34">
        <v>0</v>
      </c>
      <c r="II15" s="32" t="s">
        <v>280</v>
      </c>
      <c r="IJ15" s="17">
        <v>7801209</v>
      </c>
      <c r="IK15" s="17">
        <v>0</v>
      </c>
      <c r="IL15" s="17">
        <v>0</v>
      </c>
      <c r="IM15" s="17">
        <v>0</v>
      </c>
      <c r="IN15" s="17">
        <v>0</v>
      </c>
      <c r="IO15" s="17">
        <v>0</v>
      </c>
      <c r="IP15" s="17">
        <v>0</v>
      </c>
      <c r="IQ15" s="17">
        <v>0</v>
      </c>
      <c r="IR15" s="17">
        <v>0</v>
      </c>
      <c r="IS15" s="34">
        <v>8820585628</v>
      </c>
      <c r="IT15" s="32" t="s">
        <v>280</v>
      </c>
      <c r="IU15" s="17">
        <v>7018743547</v>
      </c>
      <c r="IV15" s="17">
        <v>9031500</v>
      </c>
      <c r="IW15" s="17">
        <v>0</v>
      </c>
      <c r="IX15" s="17">
        <v>1659001915</v>
      </c>
      <c r="IY15" s="17">
        <v>9526052</v>
      </c>
      <c r="IZ15" s="17">
        <v>602011</v>
      </c>
      <c r="JA15" s="17">
        <v>123680603</v>
      </c>
      <c r="JB15" s="17">
        <v>0</v>
      </c>
      <c r="JC15" s="17">
        <v>1122491549</v>
      </c>
      <c r="JD15" s="34">
        <v>1122491549</v>
      </c>
      <c r="JE15" s="32" t="s">
        <v>280</v>
      </c>
      <c r="JF15" s="17">
        <v>761541782</v>
      </c>
      <c r="JG15" s="17">
        <v>0</v>
      </c>
      <c r="JH15" s="17">
        <v>728599839</v>
      </c>
      <c r="JI15" s="17">
        <v>16390511</v>
      </c>
      <c r="JJ15" s="17">
        <v>16551432</v>
      </c>
      <c r="JK15" s="17">
        <v>0</v>
      </c>
      <c r="JL15" s="17">
        <v>0</v>
      </c>
      <c r="JM15" s="17">
        <v>0</v>
      </c>
      <c r="JN15" s="17">
        <v>0</v>
      </c>
      <c r="JO15" s="34">
        <v>0</v>
      </c>
      <c r="JP15" s="32" t="s">
        <v>280</v>
      </c>
      <c r="JQ15" s="17">
        <v>0</v>
      </c>
      <c r="JR15" s="17">
        <v>52390756</v>
      </c>
      <c r="JS15" s="17">
        <v>52390756</v>
      </c>
      <c r="JT15" s="17">
        <v>0</v>
      </c>
      <c r="JU15" s="17">
        <v>0</v>
      </c>
      <c r="JV15" s="17">
        <v>0</v>
      </c>
      <c r="JW15" s="34">
        <v>5706040775</v>
      </c>
      <c r="JX15" s="32" t="s">
        <v>280</v>
      </c>
      <c r="JY15" s="17">
        <v>0</v>
      </c>
      <c r="JZ15" s="17">
        <v>5706040775</v>
      </c>
      <c r="KA15" s="17">
        <v>0</v>
      </c>
      <c r="KB15" s="17">
        <v>0</v>
      </c>
      <c r="KC15" s="17">
        <v>0</v>
      </c>
      <c r="KD15" s="37">
        <v>0</v>
      </c>
      <c r="KE15" s="18"/>
    </row>
    <row r="16" spans="1:612" s="19" customFormat="1" ht="23.1" customHeight="1" x14ac:dyDescent="0.25">
      <c r="A16" s="32" t="s">
        <v>281</v>
      </c>
      <c r="B16" s="16">
        <f>B17</f>
        <v>43253077199</v>
      </c>
      <c r="C16" s="17">
        <v>359466176</v>
      </c>
      <c r="D16" s="17">
        <v>36690518</v>
      </c>
      <c r="E16" s="17">
        <v>4397372</v>
      </c>
      <c r="F16" s="17">
        <v>9455211</v>
      </c>
      <c r="G16" s="17">
        <v>1102776</v>
      </c>
      <c r="H16" s="17">
        <v>307820299</v>
      </c>
      <c r="I16" s="17">
        <v>1025215229</v>
      </c>
      <c r="J16" s="17">
        <v>106324954</v>
      </c>
      <c r="K16" s="34">
        <v>229995202</v>
      </c>
      <c r="L16" s="32" t="s">
        <v>281</v>
      </c>
      <c r="M16" s="17">
        <v>172445917</v>
      </c>
      <c r="N16" s="17">
        <v>16457827</v>
      </c>
      <c r="O16" s="17">
        <v>73454453</v>
      </c>
      <c r="P16" s="17">
        <v>205214668</v>
      </c>
      <c r="Q16" s="17">
        <v>112464470</v>
      </c>
      <c r="R16" s="17">
        <v>7963761</v>
      </c>
      <c r="S16" s="17">
        <v>964912</v>
      </c>
      <c r="T16" s="17">
        <v>21106676</v>
      </c>
      <c r="U16" s="17">
        <v>20387790</v>
      </c>
      <c r="V16" s="34">
        <v>7269931</v>
      </c>
      <c r="W16" s="32" t="s">
        <v>281</v>
      </c>
      <c r="X16" s="17">
        <v>16019838</v>
      </c>
      <c r="Y16" s="17">
        <v>9691745</v>
      </c>
      <c r="Z16" s="17">
        <v>8059627</v>
      </c>
      <c r="AA16" s="17">
        <v>4739252</v>
      </c>
      <c r="AB16" s="17">
        <v>12654206</v>
      </c>
      <c r="AC16" s="17">
        <v>165127466</v>
      </c>
      <c r="AD16" s="17">
        <v>165127466</v>
      </c>
      <c r="AE16" s="17">
        <v>119985982</v>
      </c>
      <c r="AF16" s="17">
        <v>113863526</v>
      </c>
      <c r="AG16" s="34">
        <v>0</v>
      </c>
      <c r="AH16" s="32" t="s">
        <v>281</v>
      </c>
      <c r="AI16" s="17">
        <v>0</v>
      </c>
      <c r="AJ16" s="17">
        <v>4305</v>
      </c>
      <c r="AK16" s="17">
        <v>6166</v>
      </c>
      <c r="AL16" s="17">
        <v>0</v>
      </c>
      <c r="AM16" s="17">
        <v>0</v>
      </c>
      <c r="AN16" s="17">
        <v>930168</v>
      </c>
      <c r="AO16" s="17">
        <v>0</v>
      </c>
      <c r="AP16" s="17">
        <v>71702</v>
      </c>
      <c r="AQ16" s="17">
        <v>3000</v>
      </c>
      <c r="AR16" s="34">
        <v>0</v>
      </c>
      <c r="AS16" s="32" t="s">
        <v>281</v>
      </c>
      <c r="AT16" s="17">
        <v>9597</v>
      </c>
      <c r="AU16" s="17">
        <v>0</v>
      </c>
      <c r="AV16" s="17">
        <v>85191</v>
      </c>
      <c r="AW16" s="17">
        <v>3070</v>
      </c>
      <c r="AX16" s="17">
        <v>416516</v>
      </c>
      <c r="AY16" s="17">
        <v>89950</v>
      </c>
      <c r="AZ16" s="17">
        <v>63934</v>
      </c>
      <c r="BA16" s="17">
        <v>0</v>
      </c>
      <c r="BB16" s="17">
        <v>52297</v>
      </c>
      <c r="BC16" s="34">
        <v>12102</v>
      </c>
      <c r="BD16" s="32" t="s">
        <v>281</v>
      </c>
      <c r="BE16" s="17">
        <v>4146679</v>
      </c>
      <c r="BF16" s="17">
        <v>55374</v>
      </c>
      <c r="BG16" s="17">
        <v>0</v>
      </c>
      <c r="BH16" s="17">
        <v>48515</v>
      </c>
      <c r="BI16" s="17">
        <v>0</v>
      </c>
      <c r="BJ16" s="17">
        <v>40446</v>
      </c>
      <c r="BK16" s="17">
        <v>0</v>
      </c>
      <c r="BL16" s="17">
        <v>6400</v>
      </c>
      <c r="BM16" s="17">
        <v>33569</v>
      </c>
      <c r="BN16" s="34">
        <v>3172</v>
      </c>
      <c r="BO16" s="32" t="s">
        <v>281</v>
      </c>
      <c r="BP16" s="17">
        <v>0</v>
      </c>
      <c r="BQ16" s="17">
        <v>0</v>
      </c>
      <c r="BR16" s="17">
        <v>40303</v>
      </c>
      <c r="BS16" s="17">
        <v>0</v>
      </c>
      <c r="BT16" s="17">
        <v>0</v>
      </c>
      <c r="BU16" s="17">
        <v>0</v>
      </c>
      <c r="BV16" s="17">
        <v>78557906</v>
      </c>
      <c r="BW16" s="17">
        <v>11975971</v>
      </c>
      <c r="BX16" s="17">
        <v>1756877</v>
      </c>
      <c r="BY16" s="34">
        <v>21427520</v>
      </c>
      <c r="BZ16" s="32" t="s">
        <v>281</v>
      </c>
      <c r="CA16" s="17">
        <v>3496448</v>
      </c>
      <c r="CB16" s="17">
        <v>5985295</v>
      </c>
      <c r="CC16" s="17">
        <v>4710565</v>
      </c>
      <c r="CD16" s="17">
        <v>29205230</v>
      </c>
      <c r="CE16" s="17">
        <v>10406922</v>
      </c>
      <c r="CF16" s="17">
        <v>0</v>
      </c>
      <c r="CG16" s="17">
        <v>10384101</v>
      </c>
      <c r="CH16" s="17">
        <v>2312</v>
      </c>
      <c r="CI16" s="17">
        <v>6130</v>
      </c>
      <c r="CJ16" s="34">
        <v>180</v>
      </c>
      <c r="CK16" s="32" t="s">
        <v>281</v>
      </c>
      <c r="CL16" s="17">
        <v>12204</v>
      </c>
      <c r="CM16" s="17">
        <v>0</v>
      </c>
      <c r="CN16" s="17">
        <v>1995</v>
      </c>
      <c r="CO16" s="16">
        <v>2280169005</v>
      </c>
      <c r="CP16" s="16">
        <v>257311466</v>
      </c>
      <c r="CQ16" s="16">
        <v>573735969</v>
      </c>
      <c r="CR16" s="17">
        <v>802690490</v>
      </c>
      <c r="CS16" s="17">
        <v>16456336</v>
      </c>
      <c r="CT16" s="17">
        <v>446686683</v>
      </c>
      <c r="CU16" s="34">
        <v>6348677</v>
      </c>
      <c r="CV16" s="32" t="s">
        <v>281</v>
      </c>
      <c r="CW16" s="17">
        <v>167013063</v>
      </c>
      <c r="CX16" s="17">
        <v>4964313</v>
      </c>
      <c r="CY16" s="17">
        <v>4962008</v>
      </c>
      <c r="CZ16" s="17">
        <v>211802936</v>
      </c>
      <c r="DA16" s="17">
        <v>136945285</v>
      </c>
      <c r="DB16" s="17">
        <v>74165626</v>
      </c>
      <c r="DC16" s="17">
        <v>692025</v>
      </c>
      <c r="DD16" s="17">
        <v>577766960</v>
      </c>
      <c r="DE16" s="17">
        <v>22975543</v>
      </c>
      <c r="DF16" s="34">
        <v>554791417</v>
      </c>
      <c r="DG16" s="32" t="s">
        <v>281</v>
      </c>
      <c r="DH16" s="17">
        <v>23972522336</v>
      </c>
      <c r="DI16" s="17">
        <v>22619548383</v>
      </c>
      <c r="DJ16" s="17">
        <v>78942751</v>
      </c>
      <c r="DK16" s="17">
        <v>4050943</v>
      </c>
      <c r="DL16" s="17">
        <v>390797</v>
      </c>
      <c r="DM16" s="17">
        <v>1609615</v>
      </c>
      <c r="DN16" s="17">
        <v>1133984</v>
      </c>
      <c r="DO16" s="17">
        <v>211649</v>
      </c>
      <c r="DP16" s="17">
        <v>626755</v>
      </c>
      <c r="DQ16" s="34">
        <v>522277546</v>
      </c>
      <c r="DR16" s="32" t="s">
        <v>281</v>
      </c>
      <c r="DS16" s="17">
        <v>123330518</v>
      </c>
      <c r="DT16" s="17">
        <v>620399395</v>
      </c>
      <c r="DU16" s="17">
        <v>920740144</v>
      </c>
      <c r="DV16" s="17">
        <v>299870022</v>
      </c>
      <c r="DW16" s="17">
        <v>19726192</v>
      </c>
      <c r="DX16" s="17">
        <v>14416910</v>
      </c>
      <c r="DY16" s="17">
        <v>1738319</v>
      </c>
      <c r="DZ16" s="17">
        <v>36919981</v>
      </c>
      <c r="EA16" s="17">
        <v>37332322</v>
      </c>
      <c r="EB16" s="34">
        <v>30971705</v>
      </c>
      <c r="EC16" s="32" t="s">
        <v>281</v>
      </c>
      <c r="ED16" s="17">
        <v>479586014</v>
      </c>
      <c r="EE16" s="17">
        <v>178679</v>
      </c>
      <c r="EF16" s="17">
        <v>631316882</v>
      </c>
      <c r="EG16" s="17">
        <v>258839125</v>
      </c>
      <c r="EH16" s="17">
        <v>2391339</v>
      </c>
      <c r="EI16" s="17">
        <v>4193609</v>
      </c>
      <c r="EJ16" s="17">
        <v>6422856</v>
      </c>
      <c r="EK16" s="17">
        <v>65437763</v>
      </c>
      <c r="EL16" s="17">
        <v>59184</v>
      </c>
      <c r="EM16" s="34">
        <v>2929051</v>
      </c>
      <c r="EN16" s="32" t="s">
        <v>281</v>
      </c>
      <c r="EO16" s="17">
        <v>41798656</v>
      </c>
      <c r="EP16" s="17">
        <v>0</v>
      </c>
      <c r="EQ16" s="17">
        <v>124925</v>
      </c>
      <c r="ER16" s="17">
        <v>79505</v>
      </c>
      <c r="ES16" s="17">
        <v>73633</v>
      </c>
      <c r="ET16" s="17">
        <v>0</v>
      </c>
      <c r="EU16" s="17">
        <v>201080</v>
      </c>
      <c r="EV16" s="17">
        <v>0</v>
      </c>
      <c r="EW16" s="17">
        <v>756189</v>
      </c>
      <c r="EX16" s="34">
        <v>805968</v>
      </c>
      <c r="EY16" s="32" t="s">
        <v>281</v>
      </c>
      <c r="EZ16" s="17">
        <v>0</v>
      </c>
      <c r="FA16" s="17">
        <v>0</v>
      </c>
      <c r="FB16" s="17">
        <v>123817</v>
      </c>
      <c r="FC16" s="17">
        <v>50390</v>
      </c>
      <c r="FD16" s="17">
        <v>390</v>
      </c>
      <c r="FE16" s="17">
        <v>67575</v>
      </c>
      <c r="FF16" s="17">
        <v>90236</v>
      </c>
      <c r="FG16" s="17">
        <v>285500</v>
      </c>
      <c r="FH16" s="17">
        <v>491187</v>
      </c>
      <c r="FI16" s="34">
        <v>253306</v>
      </c>
      <c r="FJ16" s="32" t="s">
        <v>281</v>
      </c>
      <c r="FK16" s="17">
        <v>0</v>
      </c>
      <c r="FL16" s="17">
        <v>33428</v>
      </c>
      <c r="FM16" s="17">
        <v>12395</v>
      </c>
      <c r="FN16" s="17">
        <v>88989</v>
      </c>
      <c r="FO16" s="17">
        <v>23899</v>
      </c>
      <c r="FP16" s="17">
        <v>470000</v>
      </c>
      <c r="FQ16" s="17">
        <v>47703</v>
      </c>
      <c r="FR16" s="17">
        <v>0</v>
      </c>
      <c r="FS16" s="17">
        <v>0</v>
      </c>
      <c r="FT16" s="34">
        <v>245165184</v>
      </c>
      <c r="FU16" s="32" t="s">
        <v>281</v>
      </c>
      <c r="FV16" s="17">
        <v>4672173728</v>
      </c>
      <c r="FW16" s="17">
        <v>256540155</v>
      </c>
      <c r="FX16" s="17">
        <v>36774605</v>
      </c>
      <c r="FY16" s="17">
        <v>3944391200</v>
      </c>
      <c r="FZ16" s="17">
        <v>83609477</v>
      </c>
      <c r="GA16" s="17">
        <v>101318433</v>
      </c>
      <c r="GB16" s="17">
        <v>102810222</v>
      </c>
      <c r="GC16" s="17">
        <v>2998497</v>
      </c>
      <c r="GD16" s="17">
        <v>0</v>
      </c>
      <c r="GE16" s="34">
        <v>140487381</v>
      </c>
      <c r="GF16" s="32" t="s">
        <v>281</v>
      </c>
      <c r="GG16" s="17">
        <v>3243758</v>
      </c>
      <c r="GH16" s="17">
        <v>2815476305</v>
      </c>
      <c r="GI16" s="17">
        <v>499498480</v>
      </c>
      <c r="GJ16" s="17">
        <v>17695</v>
      </c>
      <c r="GK16" s="17">
        <v>104854070</v>
      </c>
      <c r="GL16" s="17">
        <v>2890529</v>
      </c>
      <c r="GM16" s="17">
        <v>39048846</v>
      </c>
      <c r="GN16" s="17">
        <v>2169166685</v>
      </c>
      <c r="GO16" s="17">
        <v>334972213</v>
      </c>
      <c r="GP16" s="34">
        <v>16408686</v>
      </c>
      <c r="GQ16" s="32" t="s">
        <v>281</v>
      </c>
      <c r="GR16" s="17">
        <v>217821287</v>
      </c>
      <c r="GS16" s="17">
        <v>7019892</v>
      </c>
      <c r="GT16" s="17">
        <v>56587342</v>
      </c>
      <c r="GU16" s="17">
        <v>25404862</v>
      </c>
      <c r="GV16" s="17">
        <v>11730144</v>
      </c>
      <c r="GW16" s="17">
        <v>107885163</v>
      </c>
      <c r="GX16" s="17">
        <v>107885163</v>
      </c>
      <c r="GY16" s="17">
        <v>241751790</v>
      </c>
      <c r="GZ16" s="17">
        <v>17474615</v>
      </c>
      <c r="HA16" s="34">
        <v>4268052</v>
      </c>
      <c r="HB16" s="32" t="s">
        <v>281</v>
      </c>
      <c r="HC16" s="17">
        <v>19357</v>
      </c>
      <c r="HD16" s="17">
        <v>219989766</v>
      </c>
      <c r="HE16" s="17">
        <v>487429506</v>
      </c>
      <c r="HF16" s="17">
        <v>95592064</v>
      </c>
      <c r="HG16" s="17">
        <v>101978951</v>
      </c>
      <c r="HH16" s="17">
        <v>24215375</v>
      </c>
      <c r="HI16" s="17">
        <v>69992808</v>
      </c>
      <c r="HJ16" s="17">
        <v>14123820</v>
      </c>
      <c r="HK16" s="17">
        <v>6038671</v>
      </c>
      <c r="HL16" s="34">
        <v>6645017</v>
      </c>
      <c r="HM16" s="32" t="s">
        <v>281</v>
      </c>
      <c r="HN16" s="17">
        <v>17576946</v>
      </c>
      <c r="HO16" s="17">
        <v>10867330</v>
      </c>
      <c r="HP16" s="17">
        <v>14620423</v>
      </c>
      <c r="HQ16" s="17">
        <v>1913630</v>
      </c>
      <c r="HR16" s="17">
        <v>10226322</v>
      </c>
      <c r="HS16" s="17">
        <v>4535544</v>
      </c>
      <c r="HT16" s="17">
        <v>2516162</v>
      </c>
      <c r="HU16" s="17">
        <v>735578</v>
      </c>
      <c r="HV16" s="17">
        <v>2171103</v>
      </c>
      <c r="HW16" s="34">
        <v>1560045</v>
      </c>
      <c r="HX16" s="32" t="s">
        <v>281</v>
      </c>
      <c r="HY16" s="17">
        <v>586924</v>
      </c>
      <c r="HZ16" s="17">
        <v>625148</v>
      </c>
      <c r="IA16" s="17">
        <v>52671620</v>
      </c>
      <c r="IB16" s="17">
        <v>19515634</v>
      </c>
      <c r="IC16" s="17">
        <v>9004395</v>
      </c>
      <c r="ID16" s="17">
        <v>19715996</v>
      </c>
      <c r="IE16" s="17">
        <v>2802524529</v>
      </c>
      <c r="IF16" s="17">
        <v>2093733194</v>
      </c>
      <c r="IG16" s="17">
        <v>178341840</v>
      </c>
      <c r="IH16" s="34">
        <v>209551976</v>
      </c>
      <c r="II16" s="32" t="s">
        <v>281</v>
      </c>
      <c r="IJ16" s="17">
        <v>257141632</v>
      </c>
      <c r="IK16" s="17">
        <v>31951667</v>
      </c>
      <c r="IL16" s="17">
        <v>27896989</v>
      </c>
      <c r="IM16" s="17">
        <v>3907231</v>
      </c>
      <c r="IN16" s="17">
        <v>259040117</v>
      </c>
      <c r="IO16" s="17">
        <v>191803261</v>
      </c>
      <c r="IP16" s="17">
        <v>54640553</v>
      </c>
      <c r="IQ16" s="17">
        <v>12475503</v>
      </c>
      <c r="IR16" s="17">
        <v>120800</v>
      </c>
      <c r="IS16" s="34">
        <v>452066366</v>
      </c>
      <c r="IT16" s="32" t="s">
        <v>281</v>
      </c>
      <c r="IU16" s="17">
        <v>323990153</v>
      </c>
      <c r="IV16" s="17">
        <v>37613943</v>
      </c>
      <c r="IW16" s="17">
        <v>6752748</v>
      </c>
      <c r="IX16" s="17">
        <v>15053189</v>
      </c>
      <c r="IY16" s="17">
        <v>13992792</v>
      </c>
      <c r="IZ16" s="17">
        <v>2152607</v>
      </c>
      <c r="JA16" s="17">
        <v>5027885</v>
      </c>
      <c r="JB16" s="17">
        <v>47483049</v>
      </c>
      <c r="JC16" s="17">
        <v>89656213</v>
      </c>
      <c r="JD16" s="34">
        <v>89656213</v>
      </c>
      <c r="JE16" s="32" t="s">
        <v>281</v>
      </c>
      <c r="JF16" s="17">
        <v>352684397</v>
      </c>
      <c r="JG16" s="17">
        <v>308529853</v>
      </c>
      <c r="JH16" s="17">
        <v>21325685</v>
      </c>
      <c r="JI16" s="17">
        <v>12269526</v>
      </c>
      <c r="JJ16" s="17">
        <v>10559333</v>
      </c>
      <c r="JK16" s="17">
        <v>38351837</v>
      </c>
      <c r="JL16" s="17">
        <v>18810401</v>
      </c>
      <c r="JM16" s="17">
        <v>4166516</v>
      </c>
      <c r="JN16" s="17">
        <v>6914222</v>
      </c>
      <c r="JO16" s="34">
        <v>1981356</v>
      </c>
      <c r="JP16" s="32" t="s">
        <v>281</v>
      </c>
      <c r="JQ16" s="17">
        <v>6479342</v>
      </c>
      <c r="JR16" s="17">
        <v>63214847</v>
      </c>
      <c r="JS16" s="17">
        <v>63214847</v>
      </c>
      <c r="JT16" s="17">
        <v>459137</v>
      </c>
      <c r="JU16" s="17">
        <v>459137</v>
      </c>
      <c r="JV16" s="17">
        <v>0</v>
      </c>
      <c r="JW16" s="34">
        <v>69915704</v>
      </c>
      <c r="JX16" s="32" t="s">
        <v>281</v>
      </c>
      <c r="JY16" s="17">
        <v>0</v>
      </c>
      <c r="JZ16" s="17">
        <v>69915704</v>
      </c>
      <c r="KA16" s="17">
        <v>1349550473</v>
      </c>
      <c r="KB16" s="17">
        <v>0</v>
      </c>
      <c r="KC16" s="17">
        <v>1349550473</v>
      </c>
      <c r="KD16" s="36">
        <f>KD17</f>
        <v>-1237153070</v>
      </c>
      <c r="KE16" s="18"/>
      <c r="KI16" s="20"/>
      <c r="KJ16" s="21"/>
      <c r="KO16" s="20"/>
      <c r="KP16" s="22"/>
      <c r="KT16" s="20"/>
      <c r="KU16" s="21"/>
      <c r="KZ16" s="20"/>
      <c r="LA16" s="22"/>
      <c r="LE16" s="20"/>
      <c r="LF16" s="21"/>
      <c r="LK16" s="20"/>
      <c r="LL16" s="22"/>
      <c r="LP16" s="20"/>
      <c r="LQ16" s="21"/>
      <c r="LV16" s="20"/>
      <c r="LW16" s="22"/>
      <c r="MA16" s="20"/>
      <c r="MB16" s="21"/>
      <c r="MG16" s="20"/>
      <c r="MH16" s="22"/>
      <c r="ML16" s="20"/>
      <c r="MM16" s="21"/>
      <c r="MR16" s="20"/>
      <c r="MS16" s="22"/>
      <c r="MW16" s="20"/>
      <c r="MX16" s="21"/>
      <c r="NC16" s="20"/>
      <c r="ND16" s="22"/>
      <c r="NH16" s="20"/>
      <c r="NI16" s="21"/>
      <c r="NN16" s="20"/>
      <c r="NO16" s="22"/>
      <c r="NS16" s="20"/>
      <c r="NT16" s="21"/>
      <c r="NY16" s="20"/>
      <c r="NZ16" s="22"/>
      <c r="OD16" s="20"/>
      <c r="OE16" s="21"/>
      <c r="OJ16" s="20"/>
      <c r="OK16" s="22"/>
      <c r="OO16" s="20"/>
      <c r="OP16" s="21"/>
      <c r="OU16" s="20"/>
      <c r="OV16" s="22"/>
      <c r="OZ16" s="20"/>
      <c r="PA16" s="21"/>
      <c r="PF16" s="20"/>
      <c r="PG16" s="22"/>
      <c r="PK16" s="20"/>
      <c r="PL16" s="21"/>
      <c r="PQ16" s="20"/>
      <c r="PR16" s="22"/>
      <c r="PV16" s="20"/>
      <c r="PW16" s="21"/>
      <c r="QB16" s="20"/>
      <c r="QC16" s="22"/>
      <c r="QG16" s="20"/>
      <c r="QH16" s="21"/>
      <c r="QM16" s="20"/>
      <c r="QN16" s="22"/>
      <c r="QR16" s="20"/>
      <c r="QS16" s="21"/>
      <c r="QX16" s="20"/>
      <c r="QY16" s="22"/>
      <c r="RC16" s="20"/>
      <c r="RD16" s="21"/>
      <c r="RI16" s="20"/>
      <c r="RJ16" s="22"/>
      <c r="RN16" s="20"/>
      <c r="RO16" s="21"/>
      <c r="RT16" s="20"/>
      <c r="RU16" s="22"/>
      <c r="RY16" s="20"/>
      <c r="RZ16" s="21"/>
      <c r="SE16" s="20"/>
      <c r="SF16" s="22"/>
      <c r="SJ16" s="20"/>
      <c r="SK16" s="21"/>
      <c r="SP16" s="20"/>
      <c r="SQ16" s="22"/>
      <c r="SU16" s="20"/>
      <c r="SV16" s="21"/>
      <c r="TA16" s="20"/>
      <c r="TB16" s="22"/>
      <c r="TF16" s="20"/>
      <c r="TG16" s="21"/>
      <c r="TL16" s="20"/>
      <c r="TM16" s="22"/>
      <c r="TQ16" s="20"/>
      <c r="TR16" s="21"/>
      <c r="TW16" s="20"/>
      <c r="TX16" s="22"/>
      <c r="UB16" s="20"/>
      <c r="UC16" s="21"/>
      <c r="UH16" s="20"/>
      <c r="UI16" s="22"/>
      <c r="UM16" s="20"/>
      <c r="UN16" s="21"/>
      <c r="US16" s="20"/>
      <c r="UT16" s="22"/>
      <c r="UX16" s="20"/>
      <c r="UY16" s="21"/>
      <c r="VD16" s="20"/>
      <c r="VE16" s="22"/>
      <c r="VI16" s="20"/>
      <c r="VJ16" s="21"/>
      <c r="VO16" s="20"/>
      <c r="VP16" s="22"/>
      <c r="VT16" s="20"/>
      <c r="VU16" s="21"/>
      <c r="VZ16" s="20"/>
      <c r="WA16" s="22"/>
      <c r="WE16" s="20"/>
      <c r="WF16" s="21"/>
      <c r="WK16" s="20"/>
      <c r="WL16" s="23"/>
      <c r="WM16" s="23"/>
      <c r="WN16" s="23"/>
    </row>
    <row r="17" spans="1:612" s="19" customFormat="1" ht="23.1" customHeight="1" x14ac:dyDescent="0.25">
      <c r="A17" s="32" t="s">
        <v>282</v>
      </c>
      <c r="B17" s="16">
        <f t="shared" si="0"/>
        <v>43253077199</v>
      </c>
      <c r="C17" s="17">
        <v>359466176</v>
      </c>
      <c r="D17" s="17">
        <v>36690518</v>
      </c>
      <c r="E17" s="17">
        <v>4397372</v>
      </c>
      <c r="F17" s="17">
        <v>9455211</v>
      </c>
      <c r="G17" s="17">
        <v>1102776</v>
      </c>
      <c r="H17" s="17">
        <v>307820299</v>
      </c>
      <c r="I17" s="17">
        <v>1025215229</v>
      </c>
      <c r="J17" s="17">
        <v>106324954</v>
      </c>
      <c r="K17" s="34">
        <v>229995202</v>
      </c>
      <c r="L17" s="32" t="s">
        <v>282</v>
      </c>
      <c r="M17" s="17">
        <v>172445917</v>
      </c>
      <c r="N17" s="17">
        <v>16457827</v>
      </c>
      <c r="O17" s="17">
        <v>73454453</v>
      </c>
      <c r="P17" s="17">
        <v>205214668</v>
      </c>
      <c r="Q17" s="17">
        <v>112464470</v>
      </c>
      <c r="R17" s="17">
        <v>7963761</v>
      </c>
      <c r="S17" s="17">
        <v>964912</v>
      </c>
      <c r="T17" s="17">
        <v>21106676</v>
      </c>
      <c r="U17" s="17">
        <v>20387790</v>
      </c>
      <c r="V17" s="34">
        <v>7269931</v>
      </c>
      <c r="W17" s="32" t="s">
        <v>282</v>
      </c>
      <c r="X17" s="17">
        <v>16019838</v>
      </c>
      <c r="Y17" s="17">
        <v>9691745</v>
      </c>
      <c r="Z17" s="17">
        <v>8059627</v>
      </c>
      <c r="AA17" s="17">
        <v>4739252</v>
      </c>
      <c r="AB17" s="17">
        <v>12654206</v>
      </c>
      <c r="AC17" s="17">
        <v>165127466</v>
      </c>
      <c r="AD17" s="17">
        <v>165127466</v>
      </c>
      <c r="AE17" s="17">
        <v>119985982</v>
      </c>
      <c r="AF17" s="17">
        <v>113863526</v>
      </c>
      <c r="AG17" s="34">
        <v>0</v>
      </c>
      <c r="AH17" s="32" t="s">
        <v>282</v>
      </c>
      <c r="AI17" s="17">
        <v>0</v>
      </c>
      <c r="AJ17" s="17">
        <v>4305</v>
      </c>
      <c r="AK17" s="17">
        <v>6166</v>
      </c>
      <c r="AL17" s="17">
        <v>0</v>
      </c>
      <c r="AM17" s="17">
        <v>0</v>
      </c>
      <c r="AN17" s="17">
        <v>930168</v>
      </c>
      <c r="AO17" s="17">
        <v>0</v>
      </c>
      <c r="AP17" s="17">
        <v>71702</v>
      </c>
      <c r="AQ17" s="17">
        <v>3000</v>
      </c>
      <c r="AR17" s="34">
        <v>0</v>
      </c>
      <c r="AS17" s="32" t="s">
        <v>282</v>
      </c>
      <c r="AT17" s="17">
        <v>9597</v>
      </c>
      <c r="AU17" s="17">
        <v>0</v>
      </c>
      <c r="AV17" s="17">
        <v>85191</v>
      </c>
      <c r="AW17" s="17">
        <v>3070</v>
      </c>
      <c r="AX17" s="17">
        <v>416516</v>
      </c>
      <c r="AY17" s="17">
        <v>89950</v>
      </c>
      <c r="AZ17" s="17">
        <v>63934</v>
      </c>
      <c r="BA17" s="17">
        <v>0</v>
      </c>
      <c r="BB17" s="17">
        <v>52297</v>
      </c>
      <c r="BC17" s="34">
        <v>12102</v>
      </c>
      <c r="BD17" s="32" t="s">
        <v>282</v>
      </c>
      <c r="BE17" s="17">
        <v>4146679</v>
      </c>
      <c r="BF17" s="17">
        <v>55374</v>
      </c>
      <c r="BG17" s="17">
        <v>0</v>
      </c>
      <c r="BH17" s="17">
        <v>48515</v>
      </c>
      <c r="BI17" s="17">
        <v>0</v>
      </c>
      <c r="BJ17" s="17">
        <v>40446</v>
      </c>
      <c r="BK17" s="17">
        <v>0</v>
      </c>
      <c r="BL17" s="17">
        <v>6400</v>
      </c>
      <c r="BM17" s="17">
        <v>33569</v>
      </c>
      <c r="BN17" s="34">
        <v>3172</v>
      </c>
      <c r="BO17" s="32" t="s">
        <v>282</v>
      </c>
      <c r="BP17" s="17">
        <v>0</v>
      </c>
      <c r="BQ17" s="17">
        <v>0</v>
      </c>
      <c r="BR17" s="17">
        <v>40303</v>
      </c>
      <c r="BS17" s="17">
        <v>0</v>
      </c>
      <c r="BT17" s="17">
        <v>0</v>
      </c>
      <c r="BU17" s="17">
        <v>0</v>
      </c>
      <c r="BV17" s="17">
        <v>78557906</v>
      </c>
      <c r="BW17" s="17">
        <v>11975971</v>
      </c>
      <c r="BX17" s="17">
        <v>1756877</v>
      </c>
      <c r="BY17" s="34">
        <v>21427520</v>
      </c>
      <c r="BZ17" s="32" t="s">
        <v>282</v>
      </c>
      <c r="CA17" s="17">
        <v>3496448</v>
      </c>
      <c r="CB17" s="17">
        <v>5985295</v>
      </c>
      <c r="CC17" s="17">
        <v>4710565</v>
      </c>
      <c r="CD17" s="17">
        <v>29205230</v>
      </c>
      <c r="CE17" s="17">
        <v>10406922</v>
      </c>
      <c r="CF17" s="17">
        <v>0</v>
      </c>
      <c r="CG17" s="17">
        <v>10384101</v>
      </c>
      <c r="CH17" s="17">
        <v>2312</v>
      </c>
      <c r="CI17" s="17">
        <v>6130</v>
      </c>
      <c r="CJ17" s="34">
        <v>180</v>
      </c>
      <c r="CK17" s="32" t="s">
        <v>282</v>
      </c>
      <c r="CL17" s="17">
        <v>12204</v>
      </c>
      <c r="CM17" s="17">
        <v>0</v>
      </c>
      <c r="CN17" s="17">
        <v>1995</v>
      </c>
      <c r="CO17" s="16">
        <v>2280169005</v>
      </c>
      <c r="CP17" s="16">
        <v>257311466</v>
      </c>
      <c r="CQ17" s="16">
        <v>573735969</v>
      </c>
      <c r="CR17" s="17">
        <v>802690490</v>
      </c>
      <c r="CS17" s="17">
        <v>16456336</v>
      </c>
      <c r="CT17" s="17">
        <v>446686683</v>
      </c>
      <c r="CU17" s="34">
        <v>6348677</v>
      </c>
      <c r="CV17" s="32" t="s">
        <v>282</v>
      </c>
      <c r="CW17" s="17">
        <v>167013063</v>
      </c>
      <c r="CX17" s="17">
        <v>4964313</v>
      </c>
      <c r="CY17" s="17">
        <v>4962008</v>
      </c>
      <c r="CZ17" s="17">
        <v>211802936</v>
      </c>
      <c r="DA17" s="17">
        <v>136945285</v>
      </c>
      <c r="DB17" s="17">
        <v>74165626</v>
      </c>
      <c r="DC17" s="17">
        <v>692025</v>
      </c>
      <c r="DD17" s="17">
        <v>577766960</v>
      </c>
      <c r="DE17" s="17">
        <v>22975543</v>
      </c>
      <c r="DF17" s="34">
        <v>554791417</v>
      </c>
      <c r="DG17" s="32" t="s">
        <v>282</v>
      </c>
      <c r="DH17" s="17">
        <v>23972522336</v>
      </c>
      <c r="DI17" s="17">
        <v>22619548383</v>
      </c>
      <c r="DJ17" s="17">
        <v>78942751</v>
      </c>
      <c r="DK17" s="17">
        <v>4050943</v>
      </c>
      <c r="DL17" s="17">
        <v>390797</v>
      </c>
      <c r="DM17" s="17">
        <v>1609615</v>
      </c>
      <c r="DN17" s="17">
        <v>1133984</v>
      </c>
      <c r="DO17" s="17">
        <v>211649</v>
      </c>
      <c r="DP17" s="17">
        <v>626755</v>
      </c>
      <c r="DQ17" s="34">
        <v>522277546</v>
      </c>
      <c r="DR17" s="32" t="s">
        <v>282</v>
      </c>
      <c r="DS17" s="17">
        <v>123330518</v>
      </c>
      <c r="DT17" s="17">
        <v>620399395</v>
      </c>
      <c r="DU17" s="17">
        <v>920740144</v>
      </c>
      <c r="DV17" s="17">
        <v>299870022</v>
      </c>
      <c r="DW17" s="17">
        <v>19726192</v>
      </c>
      <c r="DX17" s="17">
        <v>14416910</v>
      </c>
      <c r="DY17" s="17">
        <v>1738319</v>
      </c>
      <c r="DZ17" s="17">
        <v>36919981</v>
      </c>
      <c r="EA17" s="17">
        <v>37332322</v>
      </c>
      <c r="EB17" s="34">
        <v>30971705</v>
      </c>
      <c r="EC17" s="32" t="s">
        <v>282</v>
      </c>
      <c r="ED17" s="17">
        <v>479586014</v>
      </c>
      <c r="EE17" s="17">
        <v>178679</v>
      </c>
      <c r="EF17" s="17">
        <v>631316882</v>
      </c>
      <c r="EG17" s="17">
        <v>258839125</v>
      </c>
      <c r="EH17" s="17">
        <v>2391339</v>
      </c>
      <c r="EI17" s="17">
        <v>4193609</v>
      </c>
      <c r="EJ17" s="17">
        <v>6422856</v>
      </c>
      <c r="EK17" s="17">
        <v>65437763</v>
      </c>
      <c r="EL17" s="17">
        <v>59184</v>
      </c>
      <c r="EM17" s="34">
        <v>2929051</v>
      </c>
      <c r="EN17" s="32" t="s">
        <v>282</v>
      </c>
      <c r="EO17" s="17">
        <v>41798656</v>
      </c>
      <c r="EP17" s="17">
        <v>0</v>
      </c>
      <c r="EQ17" s="17">
        <v>124925</v>
      </c>
      <c r="ER17" s="17">
        <v>79505</v>
      </c>
      <c r="ES17" s="17">
        <v>73633</v>
      </c>
      <c r="ET17" s="17">
        <v>0</v>
      </c>
      <c r="EU17" s="17">
        <v>201080</v>
      </c>
      <c r="EV17" s="17">
        <v>0</v>
      </c>
      <c r="EW17" s="17">
        <v>756189</v>
      </c>
      <c r="EX17" s="34">
        <v>805968</v>
      </c>
      <c r="EY17" s="32" t="s">
        <v>282</v>
      </c>
      <c r="EZ17" s="17">
        <v>0</v>
      </c>
      <c r="FA17" s="17">
        <v>0</v>
      </c>
      <c r="FB17" s="17">
        <v>123817</v>
      </c>
      <c r="FC17" s="17">
        <v>50390</v>
      </c>
      <c r="FD17" s="17">
        <v>390</v>
      </c>
      <c r="FE17" s="17">
        <v>67575</v>
      </c>
      <c r="FF17" s="17">
        <v>90236</v>
      </c>
      <c r="FG17" s="17">
        <v>285500</v>
      </c>
      <c r="FH17" s="17">
        <v>491187</v>
      </c>
      <c r="FI17" s="34">
        <v>253306</v>
      </c>
      <c r="FJ17" s="32" t="s">
        <v>282</v>
      </c>
      <c r="FK17" s="17">
        <v>0</v>
      </c>
      <c r="FL17" s="17">
        <v>33428</v>
      </c>
      <c r="FM17" s="17">
        <v>12395</v>
      </c>
      <c r="FN17" s="17">
        <v>88989</v>
      </c>
      <c r="FO17" s="17">
        <v>23899</v>
      </c>
      <c r="FP17" s="17">
        <v>470000</v>
      </c>
      <c r="FQ17" s="17">
        <v>47703</v>
      </c>
      <c r="FR17" s="17">
        <v>0</v>
      </c>
      <c r="FS17" s="17">
        <v>0</v>
      </c>
      <c r="FT17" s="34">
        <v>245165184</v>
      </c>
      <c r="FU17" s="32" t="s">
        <v>282</v>
      </c>
      <c r="FV17" s="17">
        <v>4672173728</v>
      </c>
      <c r="FW17" s="17">
        <v>256540155</v>
      </c>
      <c r="FX17" s="17">
        <v>36774605</v>
      </c>
      <c r="FY17" s="17">
        <v>3944391200</v>
      </c>
      <c r="FZ17" s="17">
        <v>83609477</v>
      </c>
      <c r="GA17" s="17">
        <v>101318433</v>
      </c>
      <c r="GB17" s="17">
        <v>102810222</v>
      </c>
      <c r="GC17" s="17">
        <v>2998497</v>
      </c>
      <c r="GD17" s="17">
        <v>0</v>
      </c>
      <c r="GE17" s="34">
        <v>140487381</v>
      </c>
      <c r="GF17" s="32" t="s">
        <v>282</v>
      </c>
      <c r="GG17" s="17">
        <v>3243758</v>
      </c>
      <c r="GH17" s="17">
        <v>2815476305</v>
      </c>
      <c r="GI17" s="17">
        <v>499498480</v>
      </c>
      <c r="GJ17" s="17">
        <v>17695</v>
      </c>
      <c r="GK17" s="17">
        <v>104854070</v>
      </c>
      <c r="GL17" s="17">
        <v>2890529</v>
      </c>
      <c r="GM17" s="17">
        <v>39048846</v>
      </c>
      <c r="GN17" s="17">
        <v>2169166685</v>
      </c>
      <c r="GO17" s="17">
        <v>334972213</v>
      </c>
      <c r="GP17" s="34">
        <v>16408686</v>
      </c>
      <c r="GQ17" s="32" t="s">
        <v>282</v>
      </c>
      <c r="GR17" s="17">
        <v>217821287</v>
      </c>
      <c r="GS17" s="17">
        <v>7019892</v>
      </c>
      <c r="GT17" s="17">
        <v>56587342</v>
      </c>
      <c r="GU17" s="17">
        <v>25404862</v>
      </c>
      <c r="GV17" s="17">
        <v>11730144</v>
      </c>
      <c r="GW17" s="17">
        <v>107885163</v>
      </c>
      <c r="GX17" s="17">
        <v>107885163</v>
      </c>
      <c r="GY17" s="17">
        <v>241751790</v>
      </c>
      <c r="GZ17" s="17">
        <v>17474615</v>
      </c>
      <c r="HA17" s="34">
        <v>4268052</v>
      </c>
      <c r="HB17" s="32" t="s">
        <v>282</v>
      </c>
      <c r="HC17" s="17">
        <v>19357</v>
      </c>
      <c r="HD17" s="17">
        <v>219989766</v>
      </c>
      <c r="HE17" s="17">
        <v>487429506</v>
      </c>
      <c r="HF17" s="17">
        <v>95592064</v>
      </c>
      <c r="HG17" s="17">
        <v>101978951</v>
      </c>
      <c r="HH17" s="17">
        <v>24215375</v>
      </c>
      <c r="HI17" s="17">
        <v>69992808</v>
      </c>
      <c r="HJ17" s="17">
        <v>14123820</v>
      </c>
      <c r="HK17" s="17">
        <v>6038671</v>
      </c>
      <c r="HL17" s="34">
        <v>6645017</v>
      </c>
      <c r="HM17" s="32" t="s">
        <v>282</v>
      </c>
      <c r="HN17" s="17">
        <v>17576946</v>
      </c>
      <c r="HO17" s="17">
        <v>10867330</v>
      </c>
      <c r="HP17" s="17">
        <v>14620423</v>
      </c>
      <c r="HQ17" s="17">
        <v>1913630</v>
      </c>
      <c r="HR17" s="17">
        <v>10226322</v>
      </c>
      <c r="HS17" s="17">
        <v>4535544</v>
      </c>
      <c r="HT17" s="17">
        <v>2516162</v>
      </c>
      <c r="HU17" s="17">
        <v>735578</v>
      </c>
      <c r="HV17" s="17">
        <v>2171103</v>
      </c>
      <c r="HW17" s="34">
        <v>1560045</v>
      </c>
      <c r="HX17" s="32" t="s">
        <v>282</v>
      </c>
      <c r="HY17" s="17">
        <v>586924</v>
      </c>
      <c r="HZ17" s="17">
        <v>625148</v>
      </c>
      <c r="IA17" s="17">
        <v>52671620</v>
      </c>
      <c r="IB17" s="17">
        <v>19515634</v>
      </c>
      <c r="IC17" s="17">
        <v>9004395</v>
      </c>
      <c r="ID17" s="17">
        <v>19715996</v>
      </c>
      <c r="IE17" s="17">
        <v>2802524529</v>
      </c>
      <c r="IF17" s="17">
        <v>2093733194</v>
      </c>
      <c r="IG17" s="17">
        <v>178341840</v>
      </c>
      <c r="IH17" s="34">
        <v>209551976</v>
      </c>
      <c r="II17" s="32" t="s">
        <v>282</v>
      </c>
      <c r="IJ17" s="17">
        <v>257141632</v>
      </c>
      <c r="IK17" s="17">
        <v>31951667</v>
      </c>
      <c r="IL17" s="17">
        <v>27896989</v>
      </c>
      <c r="IM17" s="17">
        <v>3907231</v>
      </c>
      <c r="IN17" s="17">
        <v>259040117</v>
      </c>
      <c r="IO17" s="17">
        <v>191803261</v>
      </c>
      <c r="IP17" s="17">
        <v>54640553</v>
      </c>
      <c r="IQ17" s="17">
        <v>12475503</v>
      </c>
      <c r="IR17" s="17">
        <v>120800</v>
      </c>
      <c r="IS17" s="34">
        <v>452066366</v>
      </c>
      <c r="IT17" s="32" t="s">
        <v>282</v>
      </c>
      <c r="IU17" s="17">
        <v>323990153</v>
      </c>
      <c r="IV17" s="17">
        <v>37613943</v>
      </c>
      <c r="IW17" s="17">
        <v>6752748</v>
      </c>
      <c r="IX17" s="17">
        <v>15053189</v>
      </c>
      <c r="IY17" s="17">
        <v>13992792</v>
      </c>
      <c r="IZ17" s="17">
        <v>2152607</v>
      </c>
      <c r="JA17" s="17">
        <v>5027885</v>
      </c>
      <c r="JB17" s="17">
        <v>47483049</v>
      </c>
      <c r="JC17" s="17">
        <v>89656213</v>
      </c>
      <c r="JD17" s="34">
        <v>89656213</v>
      </c>
      <c r="JE17" s="32" t="s">
        <v>282</v>
      </c>
      <c r="JF17" s="17">
        <v>352684397</v>
      </c>
      <c r="JG17" s="17">
        <v>308529853</v>
      </c>
      <c r="JH17" s="17">
        <v>21325685</v>
      </c>
      <c r="JI17" s="17">
        <v>12269526</v>
      </c>
      <c r="JJ17" s="17">
        <v>10559333</v>
      </c>
      <c r="JK17" s="17">
        <v>38351837</v>
      </c>
      <c r="JL17" s="17">
        <v>18810401</v>
      </c>
      <c r="JM17" s="17">
        <v>4166516</v>
      </c>
      <c r="JN17" s="17">
        <v>6914222</v>
      </c>
      <c r="JO17" s="34">
        <v>1981356</v>
      </c>
      <c r="JP17" s="32" t="s">
        <v>282</v>
      </c>
      <c r="JQ17" s="17">
        <v>6479342</v>
      </c>
      <c r="JR17" s="17">
        <v>63214847</v>
      </c>
      <c r="JS17" s="17">
        <v>63214847</v>
      </c>
      <c r="JT17" s="17">
        <v>459137</v>
      </c>
      <c r="JU17" s="17">
        <v>459137</v>
      </c>
      <c r="JV17" s="17">
        <v>0</v>
      </c>
      <c r="JW17" s="34">
        <v>69915704</v>
      </c>
      <c r="JX17" s="32" t="s">
        <v>282</v>
      </c>
      <c r="JY17" s="17">
        <v>0</v>
      </c>
      <c r="JZ17" s="17">
        <v>69915704</v>
      </c>
      <c r="KA17" s="17">
        <v>1349550473</v>
      </c>
      <c r="KB17" s="17">
        <v>0</v>
      </c>
      <c r="KC17" s="17">
        <v>1349550473</v>
      </c>
      <c r="KD17" s="36">
        <v>-1237153070</v>
      </c>
      <c r="KE17" s="18"/>
      <c r="KI17" s="20"/>
      <c r="KJ17" s="21"/>
      <c r="KO17" s="20"/>
      <c r="KP17" s="22"/>
      <c r="KT17" s="20"/>
      <c r="KU17" s="21"/>
      <c r="KZ17" s="20"/>
      <c r="LA17" s="22"/>
      <c r="LE17" s="20"/>
      <c r="LF17" s="21"/>
      <c r="LK17" s="20"/>
      <c r="LL17" s="22"/>
      <c r="LP17" s="20"/>
      <c r="LQ17" s="21"/>
      <c r="LV17" s="20"/>
      <c r="LW17" s="22"/>
      <c r="MA17" s="20"/>
      <c r="MB17" s="21"/>
      <c r="MG17" s="20"/>
      <c r="MH17" s="22"/>
      <c r="ML17" s="20"/>
      <c r="MM17" s="21"/>
      <c r="MR17" s="20"/>
      <c r="MS17" s="22"/>
      <c r="MW17" s="20"/>
      <c r="MX17" s="21"/>
      <c r="NC17" s="20"/>
      <c r="ND17" s="22"/>
      <c r="NH17" s="20"/>
      <c r="NI17" s="21"/>
      <c r="NN17" s="20"/>
      <c r="NO17" s="22"/>
      <c r="NS17" s="20"/>
      <c r="NT17" s="21"/>
      <c r="NY17" s="20"/>
      <c r="NZ17" s="22"/>
      <c r="OD17" s="20"/>
      <c r="OE17" s="21"/>
      <c r="OJ17" s="20"/>
      <c r="OK17" s="22"/>
      <c r="OO17" s="20"/>
      <c r="OP17" s="21"/>
      <c r="OU17" s="20"/>
      <c r="OV17" s="22"/>
      <c r="OZ17" s="20"/>
      <c r="PA17" s="21"/>
      <c r="PF17" s="20"/>
      <c r="PG17" s="22"/>
      <c r="PK17" s="20"/>
      <c r="PL17" s="21"/>
      <c r="PQ17" s="20"/>
      <c r="PR17" s="22"/>
      <c r="PV17" s="20"/>
      <c r="PW17" s="21"/>
      <c r="QB17" s="20"/>
      <c r="QC17" s="22"/>
      <c r="QG17" s="20"/>
      <c r="QH17" s="21"/>
      <c r="QM17" s="20"/>
      <c r="QN17" s="22"/>
      <c r="QR17" s="20"/>
      <c r="QS17" s="21"/>
      <c r="QX17" s="20"/>
      <c r="QY17" s="22"/>
      <c r="RC17" s="20"/>
      <c r="RD17" s="21"/>
      <c r="RI17" s="20"/>
      <c r="RJ17" s="22"/>
      <c r="RN17" s="20"/>
      <c r="RO17" s="21"/>
      <c r="RT17" s="20"/>
      <c r="RU17" s="22"/>
      <c r="RY17" s="20"/>
      <c r="RZ17" s="21"/>
      <c r="SE17" s="20"/>
      <c r="SF17" s="22"/>
      <c r="SJ17" s="20"/>
      <c r="SK17" s="21"/>
      <c r="SP17" s="20"/>
      <c r="SQ17" s="22"/>
      <c r="SU17" s="20"/>
      <c r="SV17" s="21"/>
      <c r="TA17" s="20"/>
      <c r="TB17" s="22"/>
      <c r="TF17" s="20"/>
      <c r="TG17" s="21"/>
      <c r="TL17" s="20"/>
      <c r="TM17" s="22"/>
      <c r="TQ17" s="20"/>
      <c r="TR17" s="21"/>
      <c r="TW17" s="20"/>
      <c r="TX17" s="22"/>
      <c r="UB17" s="20"/>
      <c r="UC17" s="21"/>
      <c r="UH17" s="20"/>
      <c r="UI17" s="22"/>
      <c r="UM17" s="20"/>
      <c r="UN17" s="21"/>
      <c r="US17" s="20"/>
      <c r="UT17" s="22"/>
      <c r="UX17" s="20"/>
      <c r="UY17" s="21"/>
      <c r="VD17" s="20"/>
      <c r="VE17" s="22"/>
      <c r="VI17" s="20"/>
      <c r="VJ17" s="21"/>
      <c r="VO17" s="20"/>
      <c r="VP17" s="22"/>
      <c r="VT17" s="20"/>
      <c r="VU17" s="21"/>
      <c r="VZ17" s="20"/>
      <c r="WA17" s="22"/>
      <c r="WE17" s="20"/>
      <c r="WF17" s="21"/>
      <c r="WK17" s="20"/>
      <c r="WL17" s="23"/>
      <c r="WM17" s="23"/>
      <c r="WN17" s="23"/>
    </row>
    <row r="18" spans="1:612" s="19" customFormat="1" ht="23.1" customHeight="1" x14ac:dyDescent="0.25">
      <c r="A18" s="32" t="s">
        <v>283</v>
      </c>
      <c r="B18" s="16">
        <f>B19</f>
        <v>5811714622.0000019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34">
        <v>0</v>
      </c>
      <c r="L18" s="32" t="s">
        <v>283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34">
        <v>0</v>
      </c>
      <c r="W18" s="32" t="s">
        <v>283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34">
        <v>0</v>
      </c>
      <c r="AH18" s="32" t="s">
        <v>283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34">
        <v>0</v>
      </c>
      <c r="AS18" s="32" t="s">
        <v>283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34">
        <v>0</v>
      </c>
      <c r="BD18" s="32" t="s">
        <v>283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34">
        <v>0</v>
      </c>
      <c r="BO18" s="32" t="s">
        <v>283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34">
        <v>0</v>
      </c>
      <c r="BZ18" s="32" t="s">
        <v>283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34">
        <v>0</v>
      </c>
      <c r="CK18" s="32" t="s">
        <v>283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34">
        <v>0</v>
      </c>
      <c r="CV18" s="32" t="s">
        <v>283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34">
        <v>0</v>
      </c>
      <c r="DG18" s="32" t="s">
        <v>283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7">
        <v>0</v>
      </c>
      <c r="DP18" s="17">
        <v>0</v>
      </c>
      <c r="DQ18" s="34">
        <v>0</v>
      </c>
      <c r="DR18" s="32" t="s">
        <v>283</v>
      </c>
      <c r="DS18" s="17">
        <v>0</v>
      </c>
      <c r="DT18" s="17">
        <v>0</v>
      </c>
      <c r="DU18" s="17">
        <v>0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7">
        <v>0</v>
      </c>
      <c r="EB18" s="34">
        <v>0</v>
      </c>
      <c r="EC18" s="32" t="s">
        <v>283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17">
        <v>0</v>
      </c>
      <c r="EM18" s="34">
        <v>0</v>
      </c>
      <c r="EN18" s="32" t="s">
        <v>283</v>
      </c>
      <c r="EO18" s="17">
        <v>0</v>
      </c>
      <c r="EP18" s="17">
        <v>0</v>
      </c>
      <c r="EQ18" s="17">
        <v>0</v>
      </c>
      <c r="ER18" s="17">
        <v>0</v>
      </c>
      <c r="ES18" s="17">
        <v>0</v>
      </c>
      <c r="ET18" s="17">
        <v>0</v>
      </c>
      <c r="EU18" s="17">
        <v>0</v>
      </c>
      <c r="EV18" s="17">
        <v>0</v>
      </c>
      <c r="EW18" s="17">
        <v>0</v>
      </c>
      <c r="EX18" s="34">
        <v>0</v>
      </c>
      <c r="EY18" s="32" t="s">
        <v>283</v>
      </c>
      <c r="EZ18" s="17">
        <v>0</v>
      </c>
      <c r="FA18" s="17">
        <v>0</v>
      </c>
      <c r="FB18" s="17">
        <v>0</v>
      </c>
      <c r="FC18" s="17">
        <v>0</v>
      </c>
      <c r="FD18" s="17">
        <v>0</v>
      </c>
      <c r="FE18" s="17">
        <v>0</v>
      </c>
      <c r="FF18" s="17">
        <v>0</v>
      </c>
      <c r="FG18" s="17">
        <v>0</v>
      </c>
      <c r="FH18" s="17">
        <v>0</v>
      </c>
      <c r="FI18" s="34">
        <v>0</v>
      </c>
      <c r="FJ18" s="32" t="s">
        <v>283</v>
      </c>
      <c r="FK18" s="17">
        <v>0</v>
      </c>
      <c r="FL18" s="17">
        <v>0</v>
      </c>
      <c r="FM18" s="17">
        <v>0</v>
      </c>
      <c r="FN18" s="17">
        <v>0</v>
      </c>
      <c r="FO18" s="17">
        <v>0</v>
      </c>
      <c r="FP18" s="17">
        <v>0</v>
      </c>
      <c r="FQ18" s="17">
        <v>0</v>
      </c>
      <c r="FR18" s="17">
        <v>0</v>
      </c>
      <c r="FS18" s="17">
        <v>0</v>
      </c>
      <c r="FT18" s="34">
        <v>0</v>
      </c>
      <c r="FU18" s="32" t="s">
        <v>283</v>
      </c>
      <c r="FV18" s="17">
        <v>4990034405.6200008</v>
      </c>
      <c r="FW18" s="17">
        <v>0</v>
      </c>
      <c r="FX18" s="17">
        <v>0</v>
      </c>
      <c r="FY18" s="17">
        <v>0</v>
      </c>
      <c r="FZ18" s="17">
        <v>0</v>
      </c>
      <c r="GA18" s="17">
        <v>0</v>
      </c>
      <c r="GB18" s="17">
        <v>4990034405.6200008</v>
      </c>
      <c r="GC18" s="17">
        <v>0</v>
      </c>
      <c r="GD18" s="17">
        <v>0</v>
      </c>
      <c r="GE18" s="34">
        <v>0</v>
      </c>
      <c r="GF18" s="32" t="s">
        <v>283</v>
      </c>
      <c r="GG18" s="17">
        <v>0</v>
      </c>
      <c r="GH18" s="17">
        <v>0</v>
      </c>
      <c r="GI18" s="17">
        <v>0</v>
      </c>
      <c r="GJ18" s="17">
        <v>0</v>
      </c>
      <c r="GK18" s="17">
        <v>0</v>
      </c>
      <c r="GL18" s="17">
        <v>0</v>
      </c>
      <c r="GM18" s="17">
        <v>0</v>
      </c>
      <c r="GN18" s="17">
        <v>0</v>
      </c>
      <c r="GO18" s="17">
        <v>0</v>
      </c>
      <c r="GP18" s="34">
        <v>0</v>
      </c>
      <c r="GQ18" s="32" t="s">
        <v>283</v>
      </c>
      <c r="GR18" s="17">
        <v>0</v>
      </c>
      <c r="GS18" s="17">
        <v>0</v>
      </c>
      <c r="GT18" s="17">
        <v>0</v>
      </c>
      <c r="GU18" s="17">
        <v>0</v>
      </c>
      <c r="GV18" s="17">
        <v>0</v>
      </c>
      <c r="GW18" s="17">
        <v>0</v>
      </c>
      <c r="GX18" s="17">
        <v>0</v>
      </c>
      <c r="GY18" s="17">
        <v>0</v>
      </c>
      <c r="GZ18" s="17">
        <v>0</v>
      </c>
      <c r="HA18" s="34">
        <v>0</v>
      </c>
      <c r="HB18" s="32" t="s">
        <v>283</v>
      </c>
      <c r="HC18" s="17">
        <v>0</v>
      </c>
      <c r="HD18" s="17">
        <v>0</v>
      </c>
      <c r="HE18" s="17">
        <v>0</v>
      </c>
      <c r="HF18" s="17">
        <v>0</v>
      </c>
      <c r="HG18" s="17">
        <v>0</v>
      </c>
      <c r="HH18" s="17">
        <v>0</v>
      </c>
      <c r="HI18" s="17">
        <v>0</v>
      </c>
      <c r="HJ18" s="17">
        <v>0</v>
      </c>
      <c r="HK18" s="17">
        <v>0</v>
      </c>
      <c r="HL18" s="34">
        <v>0</v>
      </c>
      <c r="HM18" s="32" t="s">
        <v>283</v>
      </c>
      <c r="HN18" s="17">
        <v>0</v>
      </c>
      <c r="HO18" s="17">
        <v>0</v>
      </c>
      <c r="HP18" s="17">
        <v>0</v>
      </c>
      <c r="HQ18" s="17">
        <v>0</v>
      </c>
      <c r="HR18" s="17">
        <v>0</v>
      </c>
      <c r="HS18" s="17">
        <v>0</v>
      </c>
      <c r="HT18" s="17">
        <v>0</v>
      </c>
      <c r="HU18" s="17">
        <v>0</v>
      </c>
      <c r="HV18" s="17">
        <v>0</v>
      </c>
      <c r="HW18" s="34">
        <v>0</v>
      </c>
      <c r="HX18" s="32" t="s">
        <v>283</v>
      </c>
      <c r="HY18" s="17">
        <v>0</v>
      </c>
      <c r="HZ18" s="17">
        <v>0</v>
      </c>
      <c r="IA18" s="17">
        <v>0</v>
      </c>
      <c r="IB18" s="17">
        <v>0</v>
      </c>
      <c r="IC18" s="17">
        <v>0</v>
      </c>
      <c r="ID18" s="17">
        <v>0</v>
      </c>
      <c r="IE18" s="17">
        <v>0</v>
      </c>
      <c r="IF18" s="17">
        <v>0</v>
      </c>
      <c r="IG18" s="17">
        <v>0</v>
      </c>
      <c r="IH18" s="34">
        <v>0</v>
      </c>
      <c r="II18" s="32" t="s">
        <v>283</v>
      </c>
      <c r="IJ18" s="17">
        <v>0</v>
      </c>
      <c r="IK18" s="17">
        <v>0</v>
      </c>
      <c r="IL18" s="17">
        <v>0</v>
      </c>
      <c r="IM18" s="17">
        <v>0</v>
      </c>
      <c r="IN18" s="17">
        <v>0</v>
      </c>
      <c r="IO18" s="17">
        <v>0</v>
      </c>
      <c r="IP18" s="17">
        <v>0</v>
      </c>
      <c r="IQ18" s="17">
        <v>0</v>
      </c>
      <c r="IR18" s="17">
        <v>0</v>
      </c>
      <c r="IS18" s="34">
        <v>0</v>
      </c>
      <c r="IT18" s="32" t="s">
        <v>283</v>
      </c>
      <c r="IU18" s="17">
        <v>0</v>
      </c>
      <c r="IV18" s="17">
        <v>0</v>
      </c>
      <c r="IW18" s="17">
        <v>0</v>
      </c>
      <c r="IX18" s="17">
        <v>0</v>
      </c>
      <c r="IY18" s="17">
        <v>0</v>
      </c>
      <c r="IZ18" s="17">
        <v>0</v>
      </c>
      <c r="JA18" s="17">
        <v>0</v>
      </c>
      <c r="JB18" s="17">
        <v>0</v>
      </c>
      <c r="JC18" s="17">
        <v>0</v>
      </c>
      <c r="JD18" s="34">
        <v>0</v>
      </c>
      <c r="JE18" s="32" t="s">
        <v>283</v>
      </c>
      <c r="JF18" s="17">
        <v>0</v>
      </c>
      <c r="JG18" s="17">
        <v>0</v>
      </c>
      <c r="JH18" s="17">
        <v>0</v>
      </c>
      <c r="JI18" s="17">
        <v>0</v>
      </c>
      <c r="JJ18" s="17">
        <v>0</v>
      </c>
      <c r="JK18" s="17">
        <v>0</v>
      </c>
      <c r="JL18" s="17">
        <v>0</v>
      </c>
      <c r="JM18" s="17">
        <v>0</v>
      </c>
      <c r="JN18" s="17">
        <v>0</v>
      </c>
      <c r="JO18" s="34">
        <v>0</v>
      </c>
      <c r="JP18" s="32" t="s">
        <v>283</v>
      </c>
      <c r="JQ18" s="17">
        <v>0</v>
      </c>
      <c r="JR18" s="17">
        <v>0</v>
      </c>
      <c r="JS18" s="17">
        <v>0</v>
      </c>
      <c r="JT18" s="17">
        <v>0</v>
      </c>
      <c r="JU18" s="17">
        <v>0</v>
      </c>
      <c r="JV18" s="17">
        <v>0</v>
      </c>
      <c r="JW18" s="34">
        <v>0</v>
      </c>
      <c r="JX18" s="32" t="s">
        <v>283</v>
      </c>
      <c r="JY18" s="17">
        <v>0</v>
      </c>
      <c r="JZ18" s="17">
        <v>0</v>
      </c>
      <c r="KA18" s="17">
        <v>11280262888</v>
      </c>
      <c r="KB18" s="17">
        <v>0</v>
      </c>
      <c r="KC18" s="17">
        <v>11280262888</v>
      </c>
      <c r="KD18" s="36">
        <f>KD19</f>
        <v>-10458582671.619999</v>
      </c>
      <c r="KE18" s="18"/>
      <c r="KI18" s="20"/>
      <c r="KJ18" s="21"/>
      <c r="KO18" s="20"/>
      <c r="KP18" s="22"/>
      <c r="KT18" s="20"/>
      <c r="KU18" s="21"/>
      <c r="KZ18" s="20"/>
      <c r="LA18" s="22"/>
      <c r="LE18" s="20"/>
      <c r="LF18" s="21"/>
      <c r="LK18" s="20"/>
      <c r="LL18" s="22"/>
      <c r="LP18" s="20"/>
      <c r="LQ18" s="21"/>
      <c r="LV18" s="20"/>
      <c r="LW18" s="22"/>
      <c r="MA18" s="20"/>
      <c r="MB18" s="21"/>
      <c r="MG18" s="20"/>
      <c r="MH18" s="22"/>
      <c r="ML18" s="20"/>
      <c r="MM18" s="21"/>
      <c r="MR18" s="20"/>
      <c r="MS18" s="22"/>
      <c r="MW18" s="20"/>
      <c r="MX18" s="21"/>
      <c r="NC18" s="20"/>
      <c r="ND18" s="22"/>
      <c r="NH18" s="20"/>
      <c r="NI18" s="21"/>
      <c r="NN18" s="20"/>
      <c r="NO18" s="22"/>
      <c r="NS18" s="20"/>
      <c r="NT18" s="21"/>
      <c r="NY18" s="20"/>
      <c r="NZ18" s="22"/>
      <c r="OD18" s="20"/>
      <c r="OE18" s="21"/>
      <c r="OJ18" s="20"/>
      <c r="OK18" s="22"/>
      <c r="OO18" s="20"/>
      <c r="OP18" s="21"/>
      <c r="OU18" s="20"/>
      <c r="OV18" s="22"/>
      <c r="OZ18" s="20"/>
      <c r="PA18" s="21"/>
      <c r="PF18" s="20"/>
      <c r="PG18" s="22"/>
      <c r="PK18" s="20"/>
      <c r="PL18" s="21"/>
      <c r="PQ18" s="20"/>
      <c r="PR18" s="22"/>
      <c r="PV18" s="20"/>
      <c r="PW18" s="21"/>
      <c r="QB18" s="20"/>
      <c r="QC18" s="22"/>
      <c r="QG18" s="20"/>
      <c r="QH18" s="21"/>
      <c r="QM18" s="20"/>
      <c r="QN18" s="22"/>
      <c r="QR18" s="20"/>
      <c r="QS18" s="21"/>
      <c r="QX18" s="20"/>
      <c r="QY18" s="22"/>
      <c r="RC18" s="20"/>
      <c r="RD18" s="21"/>
      <c r="RI18" s="20"/>
      <c r="RJ18" s="22"/>
      <c r="RN18" s="20"/>
      <c r="RO18" s="21"/>
      <c r="RT18" s="20"/>
      <c r="RU18" s="22"/>
      <c r="RY18" s="20"/>
      <c r="RZ18" s="21"/>
      <c r="SE18" s="20"/>
      <c r="SF18" s="22"/>
      <c r="SJ18" s="20"/>
      <c r="SK18" s="21"/>
      <c r="SP18" s="20"/>
      <c r="SQ18" s="22"/>
      <c r="SU18" s="20"/>
      <c r="SV18" s="21"/>
      <c r="TA18" s="20"/>
      <c r="TB18" s="22"/>
      <c r="TF18" s="20"/>
      <c r="TG18" s="21"/>
      <c r="TL18" s="20"/>
      <c r="TM18" s="22"/>
      <c r="TQ18" s="20"/>
      <c r="TR18" s="21"/>
      <c r="TW18" s="20"/>
      <c r="TX18" s="22"/>
      <c r="UB18" s="20"/>
      <c r="UC18" s="21"/>
      <c r="UH18" s="20"/>
      <c r="UI18" s="22"/>
      <c r="UM18" s="20"/>
      <c r="UN18" s="21"/>
      <c r="US18" s="20"/>
      <c r="UT18" s="22"/>
      <c r="UX18" s="20"/>
      <c r="UY18" s="21"/>
      <c r="VD18" s="20"/>
      <c r="VE18" s="22"/>
      <c r="VI18" s="20"/>
      <c r="VJ18" s="21"/>
      <c r="VO18" s="20"/>
      <c r="VP18" s="22"/>
      <c r="VT18" s="20"/>
      <c r="VU18" s="21"/>
      <c r="VZ18" s="20"/>
      <c r="WA18" s="22"/>
      <c r="WE18" s="20"/>
      <c r="WF18" s="21"/>
      <c r="WK18" s="20"/>
      <c r="WL18" s="23"/>
      <c r="WM18" s="23"/>
      <c r="WN18" s="23"/>
    </row>
    <row r="19" spans="1:612" s="19" customFormat="1" ht="23.1" customHeight="1" x14ac:dyDescent="0.25">
      <c r="A19" s="32" t="s">
        <v>284</v>
      </c>
      <c r="B19" s="16">
        <f t="shared" si="0"/>
        <v>5811714622.0000019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34">
        <v>0</v>
      </c>
      <c r="L19" s="32" t="s">
        <v>284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34">
        <v>0</v>
      </c>
      <c r="W19" s="32" t="s">
        <v>284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34">
        <v>0</v>
      </c>
      <c r="AH19" s="32" t="s">
        <v>284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34">
        <v>0</v>
      </c>
      <c r="AS19" s="32" t="s">
        <v>284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34">
        <v>0</v>
      </c>
      <c r="BD19" s="32" t="s">
        <v>284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34">
        <v>0</v>
      </c>
      <c r="BO19" s="32" t="s">
        <v>284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34">
        <v>0</v>
      </c>
      <c r="BZ19" s="32" t="s">
        <v>284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34">
        <v>0</v>
      </c>
      <c r="CK19" s="32" t="s">
        <v>284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34">
        <v>0</v>
      </c>
      <c r="CV19" s="32" t="s">
        <v>284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34">
        <v>0</v>
      </c>
      <c r="DG19" s="32" t="s">
        <v>284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7">
        <v>0</v>
      </c>
      <c r="DP19" s="17">
        <v>0</v>
      </c>
      <c r="DQ19" s="34">
        <v>0</v>
      </c>
      <c r="DR19" s="32" t="s">
        <v>284</v>
      </c>
      <c r="DS19" s="17">
        <v>0</v>
      </c>
      <c r="DT19" s="17">
        <v>0</v>
      </c>
      <c r="DU19" s="17">
        <v>0</v>
      </c>
      <c r="DV19" s="17">
        <v>0</v>
      </c>
      <c r="DW19" s="17">
        <v>0</v>
      </c>
      <c r="DX19" s="17">
        <v>0</v>
      </c>
      <c r="DY19" s="17">
        <v>0</v>
      </c>
      <c r="DZ19" s="17">
        <v>0</v>
      </c>
      <c r="EA19" s="17">
        <v>0</v>
      </c>
      <c r="EB19" s="34">
        <v>0</v>
      </c>
      <c r="EC19" s="32" t="s">
        <v>284</v>
      </c>
      <c r="ED19" s="17">
        <v>0</v>
      </c>
      <c r="EE19" s="17">
        <v>0</v>
      </c>
      <c r="EF19" s="17">
        <v>0</v>
      </c>
      <c r="EG19" s="17">
        <v>0</v>
      </c>
      <c r="EH19" s="17">
        <v>0</v>
      </c>
      <c r="EI19" s="17">
        <v>0</v>
      </c>
      <c r="EJ19" s="17">
        <v>0</v>
      </c>
      <c r="EK19" s="17">
        <v>0</v>
      </c>
      <c r="EL19" s="17">
        <v>0</v>
      </c>
      <c r="EM19" s="34">
        <v>0</v>
      </c>
      <c r="EN19" s="32" t="s">
        <v>284</v>
      </c>
      <c r="EO19" s="17">
        <v>0</v>
      </c>
      <c r="EP19" s="17">
        <v>0</v>
      </c>
      <c r="EQ19" s="17">
        <v>0</v>
      </c>
      <c r="ER19" s="17">
        <v>0</v>
      </c>
      <c r="ES19" s="17">
        <v>0</v>
      </c>
      <c r="ET19" s="17">
        <v>0</v>
      </c>
      <c r="EU19" s="17">
        <v>0</v>
      </c>
      <c r="EV19" s="17">
        <v>0</v>
      </c>
      <c r="EW19" s="17">
        <v>0</v>
      </c>
      <c r="EX19" s="34">
        <v>0</v>
      </c>
      <c r="EY19" s="32" t="s">
        <v>284</v>
      </c>
      <c r="EZ19" s="17">
        <v>0</v>
      </c>
      <c r="FA19" s="17">
        <v>0</v>
      </c>
      <c r="FB19" s="17">
        <v>0</v>
      </c>
      <c r="FC19" s="17">
        <v>0</v>
      </c>
      <c r="FD19" s="17">
        <v>0</v>
      </c>
      <c r="FE19" s="17">
        <v>0</v>
      </c>
      <c r="FF19" s="17">
        <v>0</v>
      </c>
      <c r="FG19" s="17">
        <v>0</v>
      </c>
      <c r="FH19" s="17">
        <v>0</v>
      </c>
      <c r="FI19" s="34">
        <v>0</v>
      </c>
      <c r="FJ19" s="32" t="s">
        <v>284</v>
      </c>
      <c r="FK19" s="17">
        <v>0</v>
      </c>
      <c r="FL19" s="17">
        <v>0</v>
      </c>
      <c r="FM19" s="17">
        <v>0</v>
      </c>
      <c r="FN19" s="17">
        <v>0</v>
      </c>
      <c r="FO19" s="17">
        <v>0</v>
      </c>
      <c r="FP19" s="17">
        <v>0</v>
      </c>
      <c r="FQ19" s="17">
        <v>0</v>
      </c>
      <c r="FR19" s="17">
        <v>0</v>
      </c>
      <c r="FS19" s="17">
        <v>0</v>
      </c>
      <c r="FT19" s="34">
        <v>0</v>
      </c>
      <c r="FU19" s="32" t="s">
        <v>284</v>
      </c>
      <c r="FV19" s="17">
        <v>4990034405.6200008</v>
      </c>
      <c r="FW19" s="17">
        <v>0</v>
      </c>
      <c r="FX19" s="17">
        <v>0</v>
      </c>
      <c r="FY19" s="17">
        <v>0</v>
      </c>
      <c r="FZ19" s="17">
        <v>0</v>
      </c>
      <c r="GA19" s="17">
        <v>0</v>
      </c>
      <c r="GB19" s="17">
        <v>4990034405.6200008</v>
      </c>
      <c r="GC19" s="17">
        <v>0</v>
      </c>
      <c r="GD19" s="17">
        <v>0</v>
      </c>
      <c r="GE19" s="34">
        <v>0</v>
      </c>
      <c r="GF19" s="32" t="s">
        <v>284</v>
      </c>
      <c r="GG19" s="17">
        <v>0</v>
      </c>
      <c r="GH19" s="17">
        <v>0</v>
      </c>
      <c r="GI19" s="17">
        <v>0</v>
      </c>
      <c r="GJ19" s="17">
        <v>0</v>
      </c>
      <c r="GK19" s="17">
        <v>0</v>
      </c>
      <c r="GL19" s="17">
        <v>0</v>
      </c>
      <c r="GM19" s="17">
        <v>0</v>
      </c>
      <c r="GN19" s="17">
        <v>0</v>
      </c>
      <c r="GO19" s="17">
        <v>0</v>
      </c>
      <c r="GP19" s="34">
        <v>0</v>
      </c>
      <c r="GQ19" s="32" t="s">
        <v>284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34">
        <v>0</v>
      </c>
      <c r="HB19" s="32" t="s">
        <v>284</v>
      </c>
      <c r="HC19" s="17">
        <v>0</v>
      </c>
      <c r="HD19" s="17">
        <v>0</v>
      </c>
      <c r="HE19" s="17">
        <v>0</v>
      </c>
      <c r="HF19" s="17">
        <v>0</v>
      </c>
      <c r="HG19" s="17">
        <v>0</v>
      </c>
      <c r="HH19" s="17">
        <v>0</v>
      </c>
      <c r="HI19" s="17">
        <v>0</v>
      </c>
      <c r="HJ19" s="17">
        <v>0</v>
      </c>
      <c r="HK19" s="17">
        <v>0</v>
      </c>
      <c r="HL19" s="34">
        <v>0</v>
      </c>
      <c r="HM19" s="32" t="s">
        <v>284</v>
      </c>
      <c r="HN19" s="17">
        <v>0</v>
      </c>
      <c r="HO19" s="17">
        <v>0</v>
      </c>
      <c r="HP19" s="17">
        <v>0</v>
      </c>
      <c r="HQ19" s="17">
        <v>0</v>
      </c>
      <c r="HR19" s="17">
        <v>0</v>
      </c>
      <c r="HS19" s="17">
        <v>0</v>
      </c>
      <c r="HT19" s="17">
        <v>0</v>
      </c>
      <c r="HU19" s="17">
        <v>0</v>
      </c>
      <c r="HV19" s="17">
        <v>0</v>
      </c>
      <c r="HW19" s="34">
        <v>0</v>
      </c>
      <c r="HX19" s="32" t="s">
        <v>284</v>
      </c>
      <c r="HY19" s="17">
        <v>0</v>
      </c>
      <c r="HZ19" s="17">
        <v>0</v>
      </c>
      <c r="IA19" s="17">
        <v>0</v>
      </c>
      <c r="IB19" s="17">
        <v>0</v>
      </c>
      <c r="IC19" s="17">
        <v>0</v>
      </c>
      <c r="ID19" s="17">
        <v>0</v>
      </c>
      <c r="IE19" s="17">
        <v>0</v>
      </c>
      <c r="IF19" s="17">
        <v>0</v>
      </c>
      <c r="IG19" s="17">
        <v>0</v>
      </c>
      <c r="IH19" s="34">
        <v>0</v>
      </c>
      <c r="II19" s="32" t="s">
        <v>284</v>
      </c>
      <c r="IJ19" s="17">
        <v>0</v>
      </c>
      <c r="IK19" s="17">
        <v>0</v>
      </c>
      <c r="IL19" s="17">
        <v>0</v>
      </c>
      <c r="IM19" s="17">
        <v>0</v>
      </c>
      <c r="IN19" s="17">
        <v>0</v>
      </c>
      <c r="IO19" s="17">
        <v>0</v>
      </c>
      <c r="IP19" s="17">
        <v>0</v>
      </c>
      <c r="IQ19" s="17">
        <v>0</v>
      </c>
      <c r="IR19" s="17">
        <v>0</v>
      </c>
      <c r="IS19" s="34">
        <v>0</v>
      </c>
      <c r="IT19" s="32" t="s">
        <v>284</v>
      </c>
      <c r="IU19" s="17">
        <v>0</v>
      </c>
      <c r="IV19" s="17">
        <v>0</v>
      </c>
      <c r="IW19" s="17">
        <v>0</v>
      </c>
      <c r="IX19" s="17">
        <v>0</v>
      </c>
      <c r="IY19" s="17">
        <v>0</v>
      </c>
      <c r="IZ19" s="17">
        <v>0</v>
      </c>
      <c r="JA19" s="17">
        <v>0</v>
      </c>
      <c r="JB19" s="17">
        <v>0</v>
      </c>
      <c r="JC19" s="17">
        <v>0</v>
      </c>
      <c r="JD19" s="34">
        <v>0</v>
      </c>
      <c r="JE19" s="32" t="s">
        <v>284</v>
      </c>
      <c r="JF19" s="17">
        <v>0</v>
      </c>
      <c r="JG19" s="17">
        <v>0</v>
      </c>
      <c r="JH19" s="17">
        <v>0</v>
      </c>
      <c r="JI19" s="17">
        <v>0</v>
      </c>
      <c r="JJ19" s="17">
        <v>0</v>
      </c>
      <c r="JK19" s="17">
        <v>0</v>
      </c>
      <c r="JL19" s="17">
        <v>0</v>
      </c>
      <c r="JM19" s="17">
        <v>0</v>
      </c>
      <c r="JN19" s="17">
        <v>0</v>
      </c>
      <c r="JO19" s="34">
        <v>0</v>
      </c>
      <c r="JP19" s="32" t="s">
        <v>284</v>
      </c>
      <c r="JQ19" s="17">
        <v>0</v>
      </c>
      <c r="JR19" s="17">
        <v>0</v>
      </c>
      <c r="JS19" s="17">
        <v>0</v>
      </c>
      <c r="JT19" s="17">
        <v>0</v>
      </c>
      <c r="JU19" s="17">
        <v>0</v>
      </c>
      <c r="JV19" s="17">
        <v>0</v>
      </c>
      <c r="JW19" s="34">
        <v>0</v>
      </c>
      <c r="JX19" s="32" t="s">
        <v>284</v>
      </c>
      <c r="JY19" s="17">
        <v>0</v>
      </c>
      <c r="JZ19" s="17">
        <v>0</v>
      </c>
      <c r="KA19" s="17">
        <v>11280262888</v>
      </c>
      <c r="KB19" s="17">
        <v>0</v>
      </c>
      <c r="KC19" s="17">
        <v>11280262888</v>
      </c>
      <c r="KD19" s="36">
        <f>-4880810601-587737665-4990034405.62</f>
        <v>-10458582671.619999</v>
      </c>
      <c r="KE19" s="18"/>
      <c r="KI19" s="20"/>
      <c r="KJ19" s="21"/>
      <c r="KO19" s="20"/>
      <c r="KP19" s="22"/>
      <c r="KT19" s="20"/>
      <c r="KU19" s="21"/>
      <c r="KZ19" s="20"/>
      <c r="LA19" s="22"/>
      <c r="LE19" s="20"/>
      <c r="LF19" s="21"/>
      <c r="LK19" s="20"/>
      <c r="LL19" s="22"/>
      <c r="LP19" s="20"/>
      <c r="LQ19" s="21"/>
      <c r="LV19" s="20"/>
      <c r="LW19" s="22"/>
      <c r="MA19" s="20"/>
      <c r="MB19" s="21"/>
      <c r="MG19" s="20"/>
      <c r="MH19" s="22"/>
      <c r="ML19" s="20"/>
      <c r="MM19" s="21"/>
      <c r="MR19" s="20"/>
      <c r="MS19" s="22"/>
      <c r="MW19" s="20"/>
      <c r="MX19" s="21"/>
      <c r="NC19" s="20"/>
      <c r="ND19" s="22"/>
      <c r="NH19" s="20"/>
      <c r="NI19" s="21"/>
      <c r="NN19" s="20"/>
      <c r="NO19" s="22"/>
      <c r="NS19" s="20"/>
      <c r="NT19" s="21"/>
      <c r="NY19" s="20"/>
      <c r="NZ19" s="22"/>
      <c r="OD19" s="20"/>
      <c r="OE19" s="21"/>
      <c r="OJ19" s="20"/>
      <c r="OK19" s="22"/>
      <c r="OO19" s="20"/>
      <c r="OP19" s="21"/>
      <c r="OU19" s="20"/>
      <c r="OV19" s="22"/>
      <c r="OZ19" s="20"/>
      <c r="PA19" s="21"/>
      <c r="PF19" s="20"/>
      <c r="PG19" s="22"/>
      <c r="PK19" s="20"/>
      <c r="PL19" s="21"/>
      <c r="PQ19" s="20"/>
      <c r="PR19" s="22"/>
      <c r="PV19" s="20"/>
      <c r="PW19" s="21"/>
      <c r="QB19" s="20"/>
      <c r="QC19" s="22"/>
      <c r="QG19" s="20"/>
      <c r="QH19" s="21"/>
      <c r="QM19" s="20"/>
      <c r="QN19" s="22"/>
      <c r="QR19" s="20"/>
      <c r="QS19" s="21"/>
      <c r="QX19" s="20"/>
      <c r="QY19" s="22"/>
      <c r="RC19" s="20"/>
      <c r="RD19" s="21"/>
      <c r="RI19" s="20"/>
      <c r="RJ19" s="22"/>
      <c r="RN19" s="20"/>
      <c r="RO19" s="21"/>
      <c r="RT19" s="20"/>
      <c r="RU19" s="22"/>
      <c r="RY19" s="20"/>
      <c r="RZ19" s="21"/>
      <c r="SE19" s="20"/>
      <c r="SF19" s="22"/>
      <c r="SJ19" s="20"/>
      <c r="SK19" s="21"/>
      <c r="SP19" s="20"/>
      <c r="SQ19" s="22"/>
      <c r="SU19" s="20"/>
      <c r="SV19" s="21"/>
      <c r="TA19" s="20"/>
      <c r="TB19" s="22"/>
      <c r="TF19" s="20"/>
      <c r="TG19" s="21"/>
      <c r="TL19" s="20"/>
      <c r="TM19" s="22"/>
      <c r="TQ19" s="20"/>
      <c r="TR19" s="21"/>
      <c r="TW19" s="20"/>
      <c r="TX19" s="22"/>
      <c r="UB19" s="20"/>
      <c r="UC19" s="21"/>
      <c r="UH19" s="20"/>
      <c r="UI19" s="22"/>
      <c r="UM19" s="20"/>
      <c r="UN19" s="21"/>
      <c r="US19" s="20"/>
      <c r="UT19" s="22"/>
      <c r="UX19" s="20"/>
      <c r="UY19" s="21"/>
      <c r="VD19" s="20"/>
      <c r="VE19" s="22"/>
      <c r="VI19" s="20"/>
      <c r="VJ19" s="21"/>
      <c r="VO19" s="20"/>
      <c r="VP19" s="22"/>
      <c r="VT19" s="20"/>
      <c r="VU19" s="21"/>
      <c r="VZ19" s="20"/>
      <c r="WA19" s="22"/>
      <c r="WE19" s="20"/>
      <c r="WF19" s="21"/>
      <c r="WK19" s="20"/>
      <c r="WL19" s="23"/>
      <c r="WM19" s="23"/>
      <c r="WN19" s="23"/>
    </row>
    <row r="20" spans="1:612" s="19" customFormat="1" ht="18" customHeight="1" x14ac:dyDescent="0.25">
      <c r="A20" s="32"/>
      <c r="B20" s="24"/>
      <c r="C20" s="24"/>
      <c r="D20" s="24"/>
      <c r="E20" s="15"/>
      <c r="F20" s="15"/>
      <c r="G20" s="24"/>
      <c r="H20" s="24"/>
      <c r="I20" s="24"/>
      <c r="J20" s="24"/>
      <c r="K20" s="24"/>
      <c r="L20" s="32"/>
      <c r="M20" s="24"/>
      <c r="N20" s="24"/>
      <c r="O20" s="24"/>
      <c r="P20" s="15"/>
      <c r="Q20" s="15"/>
      <c r="R20" s="24"/>
      <c r="S20" s="24"/>
      <c r="T20" s="24"/>
      <c r="U20" s="24"/>
      <c r="V20" s="24"/>
      <c r="W20" s="32"/>
      <c r="X20" s="24"/>
      <c r="Y20" s="24"/>
      <c r="Z20" s="24"/>
      <c r="AA20" s="15"/>
      <c r="AB20" s="15"/>
      <c r="AC20" s="24"/>
      <c r="AD20" s="24"/>
      <c r="AE20" s="24"/>
      <c r="AF20" s="24"/>
      <c r="AG20" s="24"/>
      <c r="AH20" s="32"/>
      <c r="AI20" s="24"/>
      <c r="AJ20" s="24"/>
      <c r="AK20" s="24"/>
      <c r="AL20" s="15"/>
      <c r="AM20" s="15"/>
      <c r="AN20" s="24"/>
      <c r="AO20" s="24"/>
      <c r="AP20" s="24"/>
      <c r="AQ20" s="24"/>
      <c r="AR20" s="24"/>
      <c r="AS20" s="32"/>
      <c r="AT20" s="24"/>
      <c r="AU20" s="24"/>
      <c r="AV20" s="24"/>
      <c r="AW20" s="15"/>
      <c r="AX20" s="15"/>
      <c r="AY20" s="24"/>
      <c r="AZ20" s="24"/>
      <c r="BA20" s="24"/>
      <c r="BB20" s="24"/>
      <c r="BC20" s="24"/>
      <c r="BD20" s="32"/>
      <c r="BE20" s="24"/>
      <c r="BF20" s="24"/>
      <c r="BG20" s="24"/>
      <c r="BH20" s="15"/>
      <c r="BI20" s="15"/>
      <c r="BJ20" s="24"/>
      <c r="BK20" s="24"/>
      <c r="BL20" s="24"/>
      <c r="BM20" s="24"/>
      <c r="BN20" s="24"/>
      <c r="BO20" s="32"/>
      <c r="BP20" s="24"/>
      <c r="BQ20" s="24"/>
      <c r="BR20" s="24"/>
      <c r="BS20" s="15"/>
      <c r="BT20" s="15"/>
      <c r="BU20" s="24"/>
      <c r="BV20" s="24"/>
      <c r="BW20" s="24"/>
      <c r="BX20" s="24"/>
      <c r="BY20" s="24"/>
      <c r="BZ20" s="32"/>
      <c r="CA20" s="24"/>
      <c r="CB20" s="24"/>
      <c r="CC20" s="24"/>
      <c r="CD20" s="15"/>
      <c r="CE20" s="15"/>
      <c r="CF20" s="24"/>
      <c r="CG20" s="24"/>
      <c r="CH20" s="24"/>
      <c r="CI20" s="24"/>
      <c r="CJ20" s="24"/>
      <c r="CK20" s="32"/>
      <c r="CL20" s="24"/>
      <c r="CM20" s="24"/>
      <c r="CN20" s="24"/>
      <c r="CO20" s="15"/>
      <c r="CP20" s="15"/>
      <c r="CQ20" s="24"/>
      <c r="CR20" s="24"/>
      <c r="CS20" s="24"/>
      <c r="CT20" s="24"/>
      <c r="CU20" s="24"/>
      <c r="CV20" s="32"/>
      <c r="CW20" s="24"/>
      <c r="CX20" s="24"/>
      <c r="CY20" s="24"/>
      <c r="CZ20" s="15"/>
      <c r="DA20" s="15"/>
      <c r="DB20" s="24"/>
      <c r="DC20" s="24"/>
      <c r="DD20" s="24"/>
      <c r="DE20" s="24"/>
      <c r="DF20" s="24"/>
      <c r="DG20" s="32"/>
      <c r="DH20" s="24"/>
      <c r="DI20" s="24"/>
      <c r="DJ20" s="24"/>
      <c r="DK20" s="15"/>
      <c r="DL20" s="15"/>
      <c r="DM20" s="24"/>
      <c r="DN20" s="24"/>
      <c r="DO20" s="24"/>
      <c r="DP20" s="24"/>
      <c r="DQ20" s="24"/>
      <c r="DR20" s="32"/>
      <c r="DS20" s="24"/>
      <c r="DT20" s="24"/>
      <c r="DU20" s="24"/>
      <c r="DV20" s="15"/>
      <c r="DW20" s="15"/>
      <c r="DX20" s="24"/>
      <c r="DY20" s="24"/>
      <c r="DZ20" s="24"/>
      <c r="EA20" s="24"/>
      <c r="EB20" s="24"/>
      <c r="EC20" s="32"/>
      <c r="ED20" s="24"/>
      <c r="EE20" s="24"/>
      <c r="EF20" s="24"/>
      <c r="EG20" s="15"/>
      <c r="EH20" s="15"/>
      <c r="EI20" s="24"/>
      <c r="EJ20" s="24"/>
      <c r="EK20" s="24"/>
      <c r="EL20" s="24"/>
      <c r="EM20" s="24"/>
      <c r="EN20" s="32"/>
      <c r="EO20" s="24"/>
      <c r="EP20" s="24"/>
      <c r="EQ20" s="24"/>
      <c r="ER20" s="15"/>
      <c r="ES20" s="15"/>
      <c r="ET20" s="24"/>
      <c r="EU20" s="24"/>
      <c r="EV20" s="24"/>
      <c r="EW20" s="24"/>
      <c r="EX20" s="24"/>
      <c r="EY20" s="32"/>
      <c r="EZ20" s="24"/>
      <c r="FA20" s="24"/>
      <c r="FB20" s="24"/>
      <c r="FC20" s="15"/>
      <c r="FD20" s="15"/>
      <c r="FE20" s="24"/>
      <c r="FF20" s="24"/>
      <c r="FG20" s="24"/>
      <c r="FH20" s="24"/>
      <c r="FI20" s="24"/>
      <c r="FJ20" s="32"/>
      <c r="FK20" s="24"/>
      <c r="FL20" s="24"/>
      <c r="FM20" s="24"/>
      <c r="FN20" s="15"/>
      <c r="FO20" s="15"/>
      <c r="FP20" s="24"/>
      <c r="FQ20" s="24"/>
      <c r="FR20" s="24"/>
      <c r="FS20" s="24"/>
      <c r="FT20" s="24"/>
      <c r="FU20" s="32"/>
      <c r="FV20" s="24"/>
      <c r="FW20" s="24"/>
      <c r="FX20" s="24"/>
      <c r="FY20" s="15"/>
      <c r="FZ20" s="15"/>
      <c r="GA20" s="24"/>
      <c r="GB20" s="24"/>
      <c r="GC20" s="24"/>
      <c r="GD20" s="24"/>
      <c r="GE20" s="24"/>
      <c r="GF20" s="32"/>
      <c r="GG20" s="24"/>
      <c r="GH20" s="24"/>
      <c r="GI20" s="24"/>
      <c r="GJ20" s="15"/>
      <c r="GK20" s="15"/>
      <c r="GL20" s="24"/>
      <c r="GM20" s="24"/>
      <c r="GN20" s="24"/>
      <c r="GO20" s="24"/>
      <c r="GP20" s="24"/>
      <c r="GQ20" s="32"/>
      <c r="GR20" s="24"/>
      <c r="GS20" s="24"/>
      <c r="GT20" s="24"/>
      <c r="GU20" s="15"/>
      <c r="GV20" s="15"/>
      <c r="GW20" s="24"/>
      <c r="GX20" s="24"/>
      <c r="GY20" s="24"/>
      <c r="GZ20" s="24"/>
      <c r="HA20" s="24"/>
      <c r="HB20" s="32"/>
      <c r="HC20" s="24"/>
      <c r="HD20" s="24"/>
      <c r="HE20" s="24"/>
      <c r="HF20" s="15"/>
      <c r="HG20" s="15"/>
      <c r="HH20" s="24"/>
      <c r="HI20" s="24"/>
      <c r="HJ20" s="24"/>
      <c r="HK20" s="24"/>
      <c r="HL20" s="24"/>
      <c r="HM20" s="32"/>
      <c r="HN20" s="24"/>
      <c r="HO20" s="24"/>
      <c r="HP20" s="24"/>
      <c r="HQ20" s="15"/>
      <c r="HR20" s="15"/>
      <c r="HS20" s="24"/>
      <c r="HT20" s="24"/>
      <c r="HU20" s="24"/>
      <c r="HV20" s="24"/>
      <c r="HW20" s="24"/>
      <c r="HX20" s="32"/>
      <c r="HY20" s="24"/>
      <c r="HZ20" s="24"/>
      <c r="IA20" s="24"/>
      <c r="IB20" s="15"/>
      <c r="IC20" s="15"/>
      <c r="ID20" s="24"/>
      <c r="IE20" s="24"/>
      <c r="IF20" s="24"/>
      <c r="IG20" s="24"/>
      <c r="IH20" s="24"/>
      <c r="II20" s="32"/>
      <c r="IJ20" s="24"/>
      <c r="IK20" s="24"/>
      <c r="IL20" s="24"/>
      <c r="IM20" s="15"/>
      <c r="IN20" s="15"/>
      <c r="IO20" s="24"/>
      <c r="IP20" s="24"/>
      <c r="IQ20" s="24"/>
      <c r="IR20" s="24"/>
      <c r="IS20" s="24"/>
      <c r="IT20" s="32"/>
      <c r="IU20" s="24"/>
      <c r="IV20" s="24"/>
      <c r="IW20" s="24"/>
      <c r="IX20" s="15"/>
      <c r="IY20" s="15"/>
      <c r="IZ20" s="24"/>
      <c r="JA20" s="24"/>
      <c r="JB20" s="24"/>
      <c r="JC20" s="24"/>
      <c r="JD20" s="24"/>
      <c r="JE20" s="32"/>
      <c r="JF20" s="24"/>
      <c r="JG20" s="24"/>
      <c r="JH20" s="24"/>
      <c r="JI20" s="15"/>
      <c r="JJ20" s="15"/>
      <c r="JK20" s="24"/>
      <c r="JL20" s="24"/>
      <c r="JM20" s="24"/>
      <c r="JN20" s="24"/>
      <c r="JO20" s="24"/>
      <c r="JP20" s="32"/>
      <c r="JQ20" s="24"/>
      <c r="JR20" s="24"/>
      <c r="JS20" s="15"/>
      <c r="JT20" s="15"/>
      <c r="JU20" s="24"/>
      <c r="JV20" s="24"/>
      <c r="JW20" s="24"/>
      <c r="JX20" s="32"/>
      <c r="JY20" s="24"/>
      <c r="JZ20" s="24"/>
      <c r="KA20" s="15"/>
      <c r="KB20" s="15"/>
      <c r="KC20" s="24"/>
      <c r="KE20" s="18"/>
      <c r="KI20" s="20"/>
      <c r="KJ20" s="21"/>
      <c r="KO20" s="20"/>
      <c r="KP20" s="22"/>
      <c r="KT20" s="20"/>
      <c r="KU20" s="21"/>
      <c r="KZ20" s="20"/>
      <c r="LA20" s="22"/>
      <c r="LE20" s="20"/>
      <c r="LF20" s="21"/>
      <c r="LK20" s="20"/>
      <c r="LL20" s="22"/>
      <c r="LP20" s="20"/>
      <c r="LQ20" s="21"/>
      <c r="LV20" s="20"/>
      <c r="LW20" s="22"/>
      <c r="MA20" s="20"/>
      <c r="MB20" s="21"/>
      <c r="MG20" s="20"/>
      <c r="MH20" s="22"/>
      <c r="ML20" s="20"/>
      <c r="MM20" s="21"/>
      <c r="MR20" s="20"/>
      <c r="MS20" s="22"/>
      <c r="MW20" s="20"/>
      <c r="MX20" s="21"/>
      <c r="NC20" s="20"/>
      <c r="ND20" s="22"/>
      <c r="NH20" s="20"/>
      <c r="NI20" s="21"/>
      <c r="NN20" s="20"/>
      <c r="NO20" s="22"/>
      <c r="NS20" s="20"/>
      <c r="NT20" s="21"/>
      <c r="NY20" s="20"/>
      <c r="NZ20" s="22"/>
      <c r="OD20" s="20"/>
      <c r="OE20" s="21"/>
      <c r="OJ20" s="20"/>
      <c r="OK20" s="22"/>
      <c r="OO20" s="20"/>
      <c r="OP20" s="21"/>
      <c r="OU20" s="20"/>
      <c r="OV20" s="22"/>
      <c r="OZ20" s="20"/>
      <c r="PA20" s="21"/>
      <c r="PF20" s="20"/>
      <c r="PG20" s="22"/>
      <c r="PK20" s="20"/>
      <c r="PL20" s="21"/>
      <c r="PQ20" s="20"/>
      <c r="PR20" s="22"/>
      <c r="PV20" s="20"/>
      <c r="PW20" s="21"/>
      <c r="QB20" s="20"/>
      <c r="QC20" s="22"/>
      <c r="QG20" s="20"/>
      <c r="QH20" s="21"/>
      <c r="QM20" s="20"/>
      <c r="QN20" s="22"/>
      <c r="QR20" s="20"/>
      <c r="QS20" s="21"/>
      <c r="QX20" s="20"/>
      <c r="QY20" s="22"/>
      <c r="RC20" s="20"/>
      <c r="RD20" s="21"/>
      <c r="RI20" s="20"/>
      <c r="RJ20" s="22"/>
      <c r="RN20" s="20"/>
      <c r="RO20" s="21"/>
      <c r="RT20" s="20"/>
      <c r="RU20" s="22"/>
      <c r="RY20" s="20"/>
      <c r="RZ20" s="21"/>
      <c r="SE20" s="20"/>
      <c r="SF20" s="22"/>
      <c r="SJ20" s="20"/>
      <c r="SK20" s="21"/>
      <c r="SP20" s="20"/>
      <c r="SQ20" s="22"/>
      <c r="SU20" s="20"/>
      <c r="SV20" s="21"/>
      <c r="TA20" s="20"/>
      <c r="TB20" s="22"/>
      <c r="TF20" s="20"/>
      <c r="TG20" s="21"/>
      <c r="TL20" s="20"/>
      <c r="TM20" s="22"/>
      <c r="TQ20" s="20"/>
      <c r="TR20" s="21"/>
      <c r="TW20" s="20"/>
      <c r="TX20" s="22"/>
      <c r="UB20" s="20"/>
      <c r="UC20" s="21"/>
      <c r="UH20" s="20"/>
      <c r="UI20" s="22"/>
      <c r="UM20" s="20"/>
      <c r="UN20" s="21"/>
      <c r="US20" s="20"/>
      <c r="UT20" s="22"/>
      <c r="UX20" s="20"/>
      <c r="UY20" s="21"/>
      <c r="VD20" s="20"/>
      <c r="VE20" s="22"/>
      <c r="VI20" s="20"/>
      <c r="VJ20" s="21"/>
      <c r="VO20" s="20"/>
      <c r="VP20" s="22"/>
      <c r="VT20" s="20"/>
      <c r="VU20" s="21"/>
      <c r="VZ20" s="20"/>
      <c r="WA20" s="22"/>
      <c r="WE20" s="20"/>
      <c r="WF20" s="21"/>
      <c r="WK20" s="20"/>
      <c r="WL20" s="23"/>
      <c r="WM20" s="23"/>
      <c r="WN20" s="23"/>
    </row>
    <row r="21" spans="1:612" s="19" customFormat="1" ht="23.1" customHeight="1" x14ac:dyDescent="0.25">
      <c r="A21" s="32"/>
      <c r="B21" s="24"/>
      <c r="C21" s="24"/>
      <c r="D21" s="24"/>
      <c r="E21" s="15"/>
      <c r="F21" s="15"/>
      <c r="G21" s="24"/>
      <c r="H21" s="24"/>
      <c r="I21" s="24"/>
      <c r="J21" s="24"/>
      <c r="K21" s="24"/>
      <c r="L21" s="32"/>
      <c r="M21" s="24"/>
      <c r="N21" s="24"/>
      <c r="O21" s="24"/>
      <c r="P21" s="15"/>
      <c r="Q21" s="15"/>
      <c r="R21" s="24"/>
      <c r="S21" s="24"/>
      <c r="T21" s="24"/>
      <c r="U21" s="24"/>
      <c r="V21" s="24"/>
      <c r="W21" s="32"/>
      <c r="X21" s="24"/>
      <c r="Y21" s="24"/>
      <c r="Z21" s="24"/>
      <c r="AA21" s="15"/>
      <c r="AB21" s="15"/>
      <c r="AC21" s="24"/>
      <c r="AD21" s="24"/>
      <c r="AE21" s="24"/>
      <c r="AF21" s="24"/>
      <c r="AG21" s="24"/>
      <c r="AH21" s="32"/>
      <c r="AI21" s="24"/>
      <c r="AJ21" s="24"/>
      <c r="AK21" s="24"/>
      <c r="AL21" s="15"/>
      <c r="AM21" s="15"/>
      <c r="AN21" s="24"/>
      <c r="AO21" s="24"/>
      <c r="AP21" s="24"/>
      <c r="AQ21" s="24"/>
      <c r="AR21" s="24"/>
      <c r="AS21" s="32"/>
      <c r="AT21" s="24"/>
      <c r="AU21" s="24"/>
      <c r="AV21" s="24"/>
      <c r="AW21" s="15"/>
      <c r="AX21" s="15"/>
      <c r="AY21" s="24"/>
      <c r="AZ21" s="24"/>
      <c r="BA21" s="24"/>
      <c r="BB21" s="24"/>
      <c r="BC21" s="24"/>
      <c r="BD21" s="32"/>
      <c r="BE21" s="24"/>
      <c r="BF21" s="24"/>
      <c r="BG21" s="24"/>
      <c r="BH21" s="15"/>
      <c r="BI21" s="15"/>
      <c r="BJ21" s="24"/>
      <c r="BK21" s="24"/>
      <c r="BL21" s="24"/>
      <c r="BM21" s="24"/>
      <c r="BN21" s="24"/>
      <c r="BO21" s="32"/>
      <c r="BP21" s="24"/>
      <c r="BQ21" s="24"/>
      <c r="BR21" s="24"/>
      <c r="BS21" s="15"/>
      <c r="BT21" s="15"/>
      <c r="BU21" s="24"/>
      <c r="BV21" s="24"/>
      <c r="BW21" s="24"/>
      <c r="BX21" s="24"/>
      <c r="BY21" s="24"/>
      <c r="BZ21" s="32"/>
      <c r="CA21" s="24"/>
      <c r="CB21" s="24"/>
      <c r="CC21" s="24"/>
      <c r="CD21" s="15"/>
      <c r="CE21" s="15"/>
      <c r="CF21" s="24"/>
      <c r="CG21" s="24"/>
      <c r="CH21" s="24"/>
      <c r="CI21" s="24"/>
      <c r="CJ21" s="24"/>
      <c r="CK21" s="32"/>
      <c r="CL21" s="24"/>
      <c r="CM21" s="24"/>
      <c r="CN21" s="24"/>
      <c r="CO21" s="15"/>
      <c r="CP21" s="15"/>
      <c r="CQ21" s="24"/>
      <c r="CR21" s="24"/>
      <c r="CS21" s="24"/>
      <c r="CT21" s="24"/>
      <c r="CU21" s="24"/>
      <c r="CV21" s="32"/>
      <c r="CW21" s="24"/>
      <c r="CX21" s="24"/>
      <c r="CY21" s="24"/>
      <c r="CZ21" s="15"/>
      <c r="DA21" s="15"/>
      <c r="DB21" s="24"/>
      <c r="DC21" s="24"/>
      <c r="DD21" s="24"/>
      <c r="DE21" s="24"/>
      <c r="DF21" s="24"/>
      <c r="DG21" s="32"/>
      <c r="DH21" s="24"/>
      <c r="DI21" s="24"/>
      <c r="DJ21" s="24"/>
      <c r="DK21" s="15"/>
      <c r="DL21" s="15"/>
      <c r="DM21" s="24"/>
      <c r="DN21" s="24"/>
      <c r="DO21" s="24"/>
      <c r="DP21" s="24"/>
      <c r="DQ21" s="24"/>
      <c r="DR21" s="32"/>
      <c r="DS21" s="24"/>
      <c r="DT21" s="24"/>
      <c r="DU21" s="24"/>
      <c r="DV21" s="15"/>
      <c r="DW21" s="15"/>
      <c r="DX21" s="24"/>
      <c r="DY21" s="24"/>
      <c r="DZ21" s="24"/>
      <c r="EA21" s="24"/>
      <c r="EB21" s="24"/>
      <c r="EC21" s="32"/>
      <c r="ED21" s="24"/>
      <c r="EE21" s="24"/>
      <c r="EF21" s="24"/>
      <c r="EG21" s="15"/>
      <c r="EH21" s="15"/>
      <c r="EI21" s="24"/>
      <c r="EJ21" s="24"/>
      <c r="EK21" s="24"/>
      <c r="EL21" s="24"/>
      <c r="EM21" s="24"/>
      <c r="EN21" s="32"/>
      <c r="EO21" s="24"/>
      <c r="EP21" s="24"/>
      <c r="EQ21" s="24"/>
      <c r="ER21" s="15"/>
      <c r="ES21" s="15"/>
      <c r="ET21" s="24"/>
      <c r="EU21" s="24"/>
      <c r="EV21" s="24"/>
      <c r="EW21" s="24"/>
      <c r="EX21" s="24"/>
      <c r="EY21" s="32"/>
      <c r="EZ21" s="24"/>
      <c r="FA21" s="24"/>
      <c r="FB21" s="24"/>
      <c r="FC21" s="15"/>
      <c r="FD21" s="15"/>
      <c r="FE21" s="24"/>
      <c r="FF21" s="24"/>
      <c r="FG21" s="24"/>
      <c r="FH21" s="24"/>
      <c r="FI21" s="24"/>
      <c r="FJ21" s="32"/>
      <c r="FK21" s="24"/>
      <c r="FL21" s="24"/>
      <c r="FM21" s="24"/>
      <c r="FN21" s="15"/>
      <c r="FO21" s="15"/>
      <c r="FP21" s="24"/>
      <c r="FQ21" s="24"/>
      <c r="FR21" s="24"/>
      <c r="FS21" s="24"/>
      <c r="FT21" s="24"/>
      <c r="FU21" s="32"/>
      <c r="FV21" s="24"/>
      <c r="FW21" s="24"/>
      <c r="FX21" s="24"/>
      <c r="FY21" s="15"/>
      <c r="FZ21" s="15"/>
      <c r="GA21" s="24"/>
      <c r="GB21" s="24"/>
      <c r="GC21" s="24"/>
      <c r="GD21" s="24"/>
      <c r="GE21" s="24"/>
      <c r="GF21" s="32"/>
      <c r="GG21" s="24"/>
      <c r="GH21" s="24"/>
      <c r="GI21" s="24"/>
      <c r="GJ21" s="15"/>
      <c r="GK21" s="15"/>
      <c r="GL21" s="24"/>
      <c r="GM21" s="24"/>
      <c r="GN21" s="24"/>
      <c r="GO21" s="24"/>
      <c r="GP21" s="24"/>
      <c r="GQ21" s="32"/>
      <c r="GR21" s="24"/>
      <c r="GS21" s="24"/>
      <c r="GT21" s="24"/>
      <c r="GU21" s="15"/>
      <c r="GV21" s="15"/>
      <c r="GW21" s="24"/>
      <c r="GX21" s="24"/>
      <c r="GY21" s="24"/>
      <c r="GZ21" s="24"/>
      <c r="HA21" s="24"/>
      <c r="HB21" s="32"/>
      <c r="HC21" s="24"/>
      <c r="HD21" s="24"/>
      <c r="HE21" s="24"/>
      <c r="HF21" s="15"/>
      <c r="HG21" s="15"/>
      <c r="HH21" s="24"/>
      <c r="HI21" s="24"/>
      <c r="HJ21" s="24"/>
      <c r="HK21" s="24"/>
      <c r="HL21" s="24"/>
      <c r="HM21" s="32"/>
      <c r="HN21" s="24"/>
      <c r="HO21" s="24"/>
      <c r="HP21" s="24"/>
      <c r="HQ21" s="15"/>
      <c r="HR21" s="15"/>
      <c r="HS21" s="24"/>
      <c r="HT21" s="24"/>
      <c r="HU21" s="24"/>
      <c r="HV21" s="24"/>
      <c r="HW21" s="24"/>
      <c r="HX21" s="32"/>
      <c r="HY21" s="24"/>
      <c r="HZ21" s="24"/>
      <c r="IA21" s="24"/>
      <c r="IB21" s="15"/>
      <c r="IC21" s="15"/>
      <c r="ID21" s="24"/>
      <c r="IE21" s="24"/>
      <c r="IF21" s="24"/>
      <c r="IG21" s="24"/>
      <c r="IH21" s="24"/>
      <c r="II21" s="32"/>
      <c r="IJ21" s="24"/>
      <c r="IK21" s="24"/>
      <c r="IL21" s="24"/>
      <c r="IM21" s="15"/>
      <c r="IN21" s="15"/>
      <c r="IO21" s="24"/>
      <c r="IP21" s="24"/>
      <c r="IQ21" s="24"/>
      <c r="IR21" s="24"/>
      <c r="IS21" s="24"/>
      <c r="IT21" s="32"/>
      <c r="IU21" s="24"/>
      <c r="IV21" s="24"/>
      <c r="IW21" s="24"/>
      <c r="IX21" s="15"/>
      <c r="IY21" s="15"/>
      <c r="IZ21" s="24"/>
      <c r="JA21" s="24"/>
      <c r="JB21" s="24"/>
      <c r="JC21" s="24"/>
      <c r="JD21" s="24"/>
      <c r="JE21" s="32"/>
      <c r="JF21" s="24"/>
      <c r="JG21" s="24"/>
      <c r="JH21" s="24"/>
      <c r="JI21" s="15"/>
      <c r="JJ21" s="15"/>
      <c r="JK21" s="24"/>
      <c r="JL21" s="24"/>
      <c r="JM21" s="24"/>
      <c r="JN21" s="24"/>
      <c r="JO21" s="24"/>
      <c r="JP21" s="32"/>
      <c r="JQ21" s="24"/>
      <c r="JR21" s="24"/>
      <c r="JS21" s="15"/>
      <c r="JT21" s="15"/>
      <c r="JU21" s="24"/>
      <c r="JV21" s="24"/>
      <c r="JW21" s="24"/>
      <c r="JX21" s="32"/>
      <c r="JY21" s="24"/>
      <c r="JZ21" s="24"/>
      <c r="KA21" s="15"/>
      <c r="KB21" s="15"/>
      <c r="KC21" s="24"/>
      <c r="KE21" s="18"/>
      <c r="KI21" s="20"/>
      <c r="KJ21" s="21"/>
      <c r="KO21" s="20"/>
      <c r="KP21" s="22"/>
      <c r="KT21" s="20"/>
      <c r="KU21" s="21"/>
      <c r="KZ21" s="20"/>
      <c r="LA21" s="22"/>
      <c r="LE21" s="20"/>
      <c r="LF21" s="21"/>
      <c r="LK21" s="20"/>
      <c r="LL21" s="22"/>
      <c r="LP21" s="20"/>
      <c r="LQ21" s="21"/>
      <c r="LV21" s="20"/>
      <c r="LW21" s="22"/>
      <c r="MA21" s="20"/>
      <c r="MB21" s="21"/>
      <c r="MG21" s="20"/>
      <c r="MH21" s="22"/>
      <c r="ML21" s="20"/>
      <c r="MM21" s="21"/>
      <c r="MR21" s="20"/>
      <c r="MS21" s="22"/>
      <c r="MW21" s="20"/>
      <c r="MX21" s="21"/>
      <c r="NC21" s="20"/>
      <c r="ND21" s="22"/>
      <c r="NH21" s="20"/>
      <c r="NI21" s="21"/>
      <c r="NN21" s="20"/>
      <c r="NO21" s="22"/>
      <c r="NS21" s="20"/>
      <c r="NT21" s="21"/>
      <c r="NY21" s="20"/>
      <c r="NZ21" s="22"/>
      <c r="OD21" s="20"/>
      <c r="OE21" s="21"/>
      <c r="OJ21" s="20"/>
      <c r="OK21" s="22"/>
      <c r="OO21" s="20"/>
      <c r="OP21" s="21"/>
      <c r="OU21" s="20"/>
      <c r="OV21" s="22"/>
      <c r="OZ21" s="20"/>
      <c r="PA21" s="21"/>
      <c r="PF21" s="20"/>
      <c r="PG21" s="22"/>
      <c r="PK21" s="20"/>
      <c r="PL21" s="21"/>
      <c r="PQ21" s="20"/>
      <c r="PR21" s="22"/>
      <c r="PV21" s="20"/>
      <c r="PW21" s="21"/>
      <c r="QB21" s="20"/>
      <c r="QC21" s="22"/>
      <c r="QG21" s="20"/>
      <c r="QH21" s="21"/>
      <c r="QM21" s="20"/>
      <c r="QN21" s="22"/>
      <c r="QR21" s="20"/>
      <c r="QS21" s="21"/>
      <c r="QX21" s="20"/>
      <c r="QY21" s="22"/>
      <c r="RC21" s="20"/>
      <c r="RD21" s="21"/>
      <c r="RI21" s="20"/>
      <c r="RJ21" s="22"/>
      <c r="RN21" s="20"/>
      <c r="RO21" s="21"/>
      <c r="RT21" s="20"/>
      <c r="RU21" s="22"/>
      <c r="RY21" s="20"/>
      <c r="RZ21" s="21"/>
      <c r="SE21" s="20"/>
      <c r="SF21" s="22"/>
      <c r="SJ21" s="20"/>
      <c r="SK21" s="21"/>
      <c r="SP21" s="20"/>
      <c r="SQ21" s="22"/>
      <c r="SU21" s="20"/>
      <c r="SV21" s="21"/>
      <c r="TA21" s="20"/>
      <c r="TB21" s="22"/>
      <c r="TF21" s="20"/>
      <c r="TG21" s="21"/>
      <c r="TL21" s="20"/>
      <c r="TM21" s="22"/>
      <c r="TQ21" s="20"/>
      <c r="TR21" s="21"/>
      <c r="TW21" s="20"/>
      <c r="TX21" s="22"/>
      <c r="UB21" s="20"/>
      <c r="UC21" s="21"/>
      <c r="UH21" s="20"/>
      <c r="UI21" s="22"/>
      <c r="UM21" s="20"/>
      <c r="UN21" s="21"/>
      <c r="US21" s="20"/>
      <c r="UT21" s="22"/>
      <c r="UX21" s="20"/>
      <c r="UY21" s="21"/>
      <c r="VD21" s="20"/>
      <c r="VE21" s="22"/>
      <c r="VI21" s="20"/>
      <c r="VJ21" s="21"/>
      <c r="VO21" s="20"/>
      <c r="VP21" s="22"/>
      <c r="VT21" s="20"/>
      <c r="VU21" s="21"/>
      <c r="VZ21" s="20"/>
      <c r="WA21" s="22"/>
      <c r="WE21" s="20"/>
      <c r="WF21" s="21"/>
      <c r="WK21" s="20"/>
      <c r="WL21" s="23"/>
      <c r="WM21" s="23"/>
      <c r="WN21" s="23"/>
    </row>
    <row r="22" spans="1:612" s="19" customFormat="1" ht="23.1" customHeight="1" x14ac:dyDescent="0.25">
      <c r="A22" s="32"/>
      <c r="B22" s="24"/>
      <c r="C22" s="24"/>
      <c r="D22" s="24"/>
      <c r="E22" s="15"/>
      <c r="F22" s="15"/>
      <c r="G22" s="24"/>
      <c r="H22" s="24"/>
      <c r="I22" s="24"/>
      <c r="J22" s="24"/>
      <c r="K22" s="24"/>
      <c r="L22" s="32"/>
      <c r="M22" s="24"/>
      <c r="N22" s="24"/>
      <c r="O22" s="24"/>
      <c r="P22" s="15"/>
      <c r="Q22" s="15"/>
      <c r="R22" s="24"/>
      <c r="S22" s="24"/>
      <c r="T22" s="24"/>
      <c r="U22" s="24"/>
      <c r="V22" s="24"/>
      <c r="W22" s="32"/>
      <c r="X22" s="24"/>
      <c r="Y22" s="24"/>
      <c r="Z22" s="24"/>
      <c r="AA22" s="15"/>
      <c r="AB22" s="15"/>
      <c r="AC22" s="24"/>
      <c r="AD22" s="24"/>
      <c r="AE22" s="24"/>
      <c r="AF22" s="24"/>
      <c r="AG22" s="24"/>
      <c r="AH22" s="32"/>
      <c r="AI22" s="24"/>
      <c r="AJ22" s="24"/>
      <c r="AK22" s="24"/>
      <c r="AL22" s="15"/>
      <c r="AM22" s="15"/>
      <c r="AN22" s="24"/>
      <c r="AO22" s="24"/>
      <c r="AP22" s="24"/>
      <c r="AQ22" s="24"/>
      <c r="AR22" s="24"/>
      <c r="AS22" s="32"/>
      <c r="AT22" s="24"/>
      <c r="AU22" s="24"/>
      <c r="AV22" s="24"/>
      <c r="AW22" s="15"/>
      <c r="AX22" s="15"/>
      <c r="AY22" s="24"/>
      <c r="AZ22" s="24"/>
      <c r="BA22" s="24"/>
      <c r="BB22" s="24"/>
      <c r="BC22" s="24"/>
      <c r="BD22" s="32"/>
      <c r="BE22" s="24"/>
      <c r="BF22" s="24"/>
      <c r="BG22" s="24"/>
      <c r="BH22" s="15"/>
      <c r="BI22" s="15"/>
      <c r="BJ22" s="24"/>
      <c r="BK22" s="24"/>
      <c r="BL22" s="24"/>
      <c r="BM22" s="24"/>
      <c r="BN22" s="24"/>
      <c r="BO22" s="32"/>
      <c r="BP22" s="24"/>
      <c r="BQ22" s="24"/>
      <c r="BR22" s="24"/>
      <c r="BS22" s="15"/>
      <c r="BT22" s="15"/>
      <c r="BU22" s="24"/>
      <c r="BV22" s="24"/>
      <c r="BW22" s="24"/>
      <c r="BX22" s="24"/>
      <c r="BY22" s="24"/>
      <c r="BZ22" s="32"/>
      <c r="CA22" s="24"/>
      <c r="CB22" s="24"/>
      <c r="CC22" s="24"/>
      <c r="CD22" s="15"/>
      <c r="CE22" s="15"/>
      <c r="CF22" s="24"/>
      <c r="CG22" s="24"/>
      <c r="CH22" s="24"/>
      <c r="CI22" s="24"/>
      <c r="CJ22" s="24"/>
      <c r="CK22" s="32"/>
      <c r="CL22" s="24"/>
      <c r="CM22" s="24"/>
      <c r="CN22" s="24"/>
      <c r="CO22" s="15"/>
      <c r="CP22" s="15"/>
      <c r="CQ22" s="24"/>
      <c r="CR22" s="24"/>
      <c r="CS22" s="24"/>
      <c r="CT22" s="24"/>
      <c r="CU22" s="24"/>
      <c r="CV22" s="32"/>
      <c r="CW22" s="24"/>
      <c r="CX22" s="24"/>
      <c r="CY22" s="24"/>
      <c r="CZ22" s="15"/>
      <c r="DA22" s="15"/>
      <c r="DB22" s="24"/>
      <c r="DC22" s="24"/>
      <c r="DD22" s="24"/>
      <c r="DE22" s="24"/>
      <c r="DF22" s="24"/>
      <c r="DG22" s="32"/>
      <c r="DH22" s="24"/>
      <c r="DI22" s="24"/>
      <c r="DJ22" s="24"/>
      <c r="DK22" s="15"/>
      <c r="DL22" s="15"/>
      <c r="DM22" s="24"/>
      <c r="DN22" s="24"/>
      <c r="DO22" s="24"/>
      <c r="DP22" s="24"/>
      <c r="DQ22" s="24"/>
      <c r="DR22" s="32"/>
      <c r="DS22" s="24"/>
      <c r="DT22" s="24"/>
      <c r="DU22" s="24"/>
      <c r="DV22" s="15"/>
      <c r="DW22" s="15"/>
      <c r="DX22" s="24"/>
      <c r="DY22" s="24"/>
      <c r="DZ22" s="24"/>
      <c r="EA22" s="24"/>
      <c r="EB22" s="24"/>
      <c r="EC22" s="32"/>
      <c r="ED22" s="24"/>
      <c r="EE22" s="24"/>
      <c r="EF22" s="24"/>
      <c r="EG22" s="15"/>
      <c r="EH22" s="15"/>
      <c r="EI22" s="24"/>
      <c r="EJ22" s="24"/>
      <c r="EK22" s="24"/>
      <c r="EL22" s="24"/>
      <c r="EM22" s="24"/>
      <c r="EN22" s="32"/>
      <c r="EO22" s="24"/>
      <c r="EP22" s="24"/>
      <c r="EQ22" s="24"/>
      <c r="ER22" s="15"/>
      <c r="ES22" s="15"/>
      <c r="ET22" s="24"/>
      <c r="EU22" s="24"/>
      <c r="EV22" s="24"/>
      <c r="EW22" s="24"/>
      <c r="EX22" s="24"/>
      <c r="EY22" s="32"/>
      <c r="EZ22" s="24"/>
      <c r="FA22" s="24"/>
      <c r="FB22" s="24"/>
      <c r="FC22" s="15"/>
      <c r="FD22" s="15"/>
      <c r="FE22" s="24"/>
      <c r="FF22" s="24"/>
      <c r="FG22" s="24"/>
      <c r="FH22" s="24"/>
      <c r="FI22" s="24"/>
      <c r="FJ22" s="32"/>
      <c r="FK22" s="24"/>
      <c r="FL22" s="24"/>
      <c r="FM22" s="24"/>
      <c r="FN22" s="15"/>
      <c r="FO22" s="15"/>
      <c r="FP22" s="24"/>
      <c r="FQ22" s="24"/>
      <c r="FR22" s="24"/>
      <c r="FS22" s="24"/>
      <c r="FT22" s="24"/>
      <c r="FU22" s="32"/>
      <c r="FV22" s="24"/>
      <c r="FW22" s="24"/>
      <c r="FX22" s="24"/>
      <c r="FY22" s="15"/>
      <c r="FZ22" s="15"/>
      <c r="GA22" s="24"/>
      <c r="GB22" s="24"/>
      <c r="GC22" s="24"/>
      <c r="GD22" s="24"/>
      <c r="GE22" s="24"/>
      <c r="GF22" s="32"/>
      <c r="GG22" s="24"/>
      <c r="GH22" s="24"/>
      <c r="GI22" s="24"/>
      <c r="GJ22" s="15"/>
      <c r="GK22" s="15"/>
      <c r="GL22" s="24"/>
      <c r="GM22" s="24"/>
      <c r="GN22" s="24"/>
      <c r="GO22" s="24"/>
      <c r="GP22" s="24"/>
      <c r="GQ22" s="32"/>
      <c r="GR22" s="24"/>
      <c r="GS22" s="24"/>
      <c r="GT22" s="24"/>
      <c r="GU22" s="15"/>
      <c r="GV22" s="15"/>
      <c r="GW22" s="24"/>
      <c r="GX22" s="24"/>
      <c r="GY22" s="24"/>
      <c r="GZ22" s="24"/>
      <c r="HA22" s="24"/>
      <c r="HB22" s="32"/>
      <c r="HC22" s="24"/>
      <c r="HD22" s="24"/>
      <c r="HE22" s="24"/>
      <c r="HF22" s="15"/>
      <c r="HG22" s="15"/>
      <c r="HH22" s="24"/>
      <c r="HI22" s="24"/>
      <c r="HJ22" s="24"/>
      <c r="HK22" s="24"/>
      <c r="HL22" s="24"/>
      <c r="HM22" s="32"/>
      <c r="HN22" s="24"/>
      <c r="HO22" s="24"/>
      <c r="HP22" s="24"/>
      <c r="HQ22" s="15"/>
      <c r="HR22" s="15"/>
      <c r="HS22" s="24"/>
      <c r="HT22" s="24"/>
      <c r="HU22" s="24"/>
      <c r="HV22" s="24"/>
      <c r="HW22" s="24"/>
      <c r="HX22" s="32"/>
      <c r="HY22" s="24"/>
      <c r="HZ22" s="24"/>
      <c r="IA22" s="24"/>
      <c r="IB22" s="15"/>
      <c r="IC22" s="15"/>
      <c r="ID22" s="24"/>
      <c r="IE22" s="24"/>
      <c r="IF22" s="24"/>
      <c r="IG22" s="24"/>
      <c r="IH22" s="24"/>
      <c r="II22" s="32"/>
      <c r="IJ22" s="24"/>
      <c r="IK22" s="24"/>
      <c r="IL22" s="24"/>
      <c r="IM22" s="15"/>
      <c r="IN22" s="15"/>
      <c r="IO22" s="24"/>
      <c r="IP22" s="24"/>
      <c r="IQ22" s="24"/>
      <c r="IR22" s="24"/>
      <c r="IS22" s="24"/>
      <c r="IT22" s="32"/>
      <c r="IU22" s="24"/>
      <c r="IV22" s="24"/>
      <c r="IW22" s="24"/>
      <c r="IX22" s="15"/>
      <c r="IY22" s="15"/>
      <c r="IZ22" s="24"/>
      <c r="JA22" s="24"/>
      <c r="JB22" s="24"/>
      <c r="JC22" s="24"/>
      <c r="JD22" s="24"/>
      <c r="JE22" s="32"/>
      <c r="JF22" s="24"/>
      <c r="JG22" s="24"/>
      <c r="JH22" s="24"/>
      <c r="JI22" s="15"/>
      <c r="JJ22" s="15"/>
      <c r="JK22" s="24"/>
      <c r="JL22" s="24"/>
      <c r="JM22" s="24"/>
      <c r="JN22" s="24"/>
      <c r="JO22" s="24"/>
      <c r="JP22" s="32"/>
      <c r="JQ22" s="24"/>
      <c r="JR22" s="24"/>
      <c r="JS22" s="15"/>
      <c r="JT22" s="15"/>
      <c r="JU22" s="24"/>
      <c r="JV22" s="24"/>
      <c r="JW22" s="24"/>
      <c r="JX22" s="32"/>
      <c r="JY22" s="24"/>
      <c r="JZ22" s="24"/>
      <c r="KA22" s="15"/>
      <c r="KB22" s="15"/>
      <c r="KC22" s="24"/>
      <c r="KE22" s="18"/>
      <c r="KI22" s="20"/>
      <c r="KJ22" s="21"/>
      <c r="KO22" s="20"/>
      <c r="KP22" s="22"/>
      <c r="KT22" s="20"/>
      <c r="KU22" s="21"/>
      <c r="KZ22" s="20"/>
      <c r="LA22" s="22"/>
      <c r="LE22" s="20"/>
      <c r="LF22" s="21"/>
      <c r="LK22" s="20"/>
      <c r="LL22" s="22"/>
      <c r="LP22" s="20"/>
      <c r="LQ22" s="21"/>
      <c r="LV22" s="20"/>
      <c r="LW22" s="22"/>
      <c r="MA22" s="20"/>
      <c r="MB22" s="21"/>
      <c r="MG22" s="20"/>
      <c r="MH22" s="22"/>
      <c r="ML22" s="20"/>
      <c r="MM22" s="21"/>
      <c r="MR22" s="20"/>
      <c r="MS22" s="22"/>
      <c r="MW22" s="20"/>
      <c r="MX22" s="21"/>
      <c r="NC22" s="20"/>
      <c r="ND22" s="22"/>
      <c r="NH22" s="20"/>
      <c r="NI22" s="21"/>
      <c r="NN22" s="20"/>
      <c r="NO22" s="22"/>
      <c r="NS22" s="20"/>
      <c r="NT22" s="21"/>
      <c r="NY22" s="20"/>
      <c r="NZ22" s="22"/>
      <c r="OD22" s="20"/>
      <c r="OE22" s="21"/>
      <c r="OJ22" s="20"/>
      <c r="OK22" s="22"/>
      <c r="OO22" s="20"/>
      <c r="OP22" s="21"/>
      <c r="OU22" s="20"/>
      <c r="OV22" s="22"/>
      <c r="OZ22" s="20"/>
      <c r="PA22" s="21"/>
      <c r="PF22" s="20"/>
      <c r="PG22" s="22"/>
      <c r="PK22" s="20"/>
      <c r="PL22" s="21"/>
      <c r="PQ22" s="20"/>
      <c r="PR22" s="22"/>
      <c r="PV22" s="20"/>
      <c r="PW22" s="21"/>
      <c r="QB22" s="20"/>
      <c r="QC22" s="22"/>
      <c r="QG22" s="20"/>
      <c r="QH22" s="21"/>
      <c r="QM22" s="20"/>
      <c r="QN22" s="22"/>
      <c r="QR22" s="20"/>
      <c r="QS22" s="21"/>
      <c r="QX22" s="20"/>
      <c r="QY22" s="22"/>
      <c r="RC22" s="20"/>
      <c r="RD22" s="21"/>
      <c r="RI22" s="20"/>
      <c r="RJ22" s="22"/>
      <c r="RN22" s="20"/>
      <c r="RO22" s="21"/>
      <c r="RT22" s="20"/>
      <c r="RU22" s="22"/>
      <c r="RY22" s="20"/>
      <c r="RZ22" s="21"/>
      <c r="SE22" s="20"/>
      <c r="SF22" s="22"/>
      <c r="SJ22" s="20"/>
      <c r="SK22" s="21"/>
      <c r="SP22" s="20"/>
      <c r="SQ22" s="22"/>
      <c r="SU22" s="20"/>
      <c r="SV22" s="21"/>
      <c r="TA22" s="20"/>
      <c r="TB22" s="22"/>
      <c r="TF22" s="20"/>
      <c r="TG22" s="21"/>
      <c r="TL22" s="20"/>
      <c r="TM22" s="22"/>
      <c r="TQ22" s="20"/>
      <c r="TR22" s="21"/>
      <c r="TW22" s="20"/>
      <c r="TX22" s="22"/>
      <c r="UB22" s="20"/>
      <c r="UC22" s="21"/>
      <c r="UH22" s="20"/>
      <c r="UI22" s="22"/>
      <c r="UM22" s="20"/>
      <c r="UN22" s="21"/>
      <c r="US22" s="20"/>
      <c r="UT22" s="22"/>
      <c r="UX22" s="20"/>
      <c r="UY22" s="21"/>
      <c r="VD22" s="20"/>
      <c r="VE22" s="22"/>
      <c r="VI22" s="20"/>
      <c r="VJ22" s="21"/>
      <c r="VO22" s="20"/>
      <c r="VP22" s="22"/>
      <c r="VT22" s="20"/>
      <c r="VU22" s="21"/>
      <c r="VZ22" s="20"/>
      <c r="WA22" s="22"/>
      <c r="WE22" s="20"/>
      <c r="WF22" s="21"/>
      <c r="WK22" s="20"/>
      <c r="WL22" s="23"/>
      <c r="WM22" s="23"/>
      <c r="WN22" s="23"/>
    </row>
    <row r="23" spans="1:612" s="19" customFormat="1" ht="23.1" customHeight="1" x14ac:dyDescent="0.25">
      <c r="A23" s="32"/>
      <c r="B23" s="24"/>
      <c r="C23" s="24"/>
      <c r="D23" s="24"/>
      <c r="E23" s="15"/>
      <c r="F23" s="15"/>
      <c r="G23" s="24"/>
      <c r="H23" s="24"/>
      <c r="I23" s="24"/>
      <c r="J23" s="24"/>
      <c r="K23" s="24"/>
      <c r="L23" s="32"/>
      <c r="M23" s="24"/>
      <c r="N23" s="24"/>
      <c r="O23" s="24"/>
      <c r="P23" s="15"/>
      <c r="Q23" s="15"/>
      <c r="R23" s="24"/>
      <c r="S23" s="24"/>
      <c r="T23" s="24"/>
      <c r="U23" s="24"/>
      <c r="V23" s="24"/>
      <c r="W23" s="32"/>
      <c r="X23" s="24"/>
      <c r="Y23" s="24"/>
      <c r="Z23" s="24"/>
      <c r="AA23" s="15"/>
      <c r="AB23" s="15"/>
      <c r="AC23" s="24"/>
      <c r="AD23" s="24"/>
      <c r="AE23" s="24"/>
      <c r="AF23" s="24"/>
      <c r="AG23" s="24"/>
      <c r="AH23" s="32"/>
      <c r="AI23" s="24"/>
      <c r="AJ23" s="24"/>
      <c r="AK23" s="24"/>
      <c r="AL23" s="15"/>
      <c r="AM23" s="15"/>
      <c r="AN23" s="24"/>
      <c r="AO23" s="24"/>
      <c r="AP23" s="24"/>
      <c r="AQ23" s="24"/>
      <c r="AR23" s="24"/>
      <c r="AS23" s="32"/>
      <c r="AT23" s="24"/>
      <c r="AU23" s="24"/>
      <c r="AV23" s="24"/>
      <c r="AW23" s="15"/>
      <c r="AX23" s="15"/>
      <c r="AY23" s="24"/>
      <c r="AZ23" s="24"/>
      <c r="BA23" s="24"/>
      <c r="BB23" s="24"/>
      <c r="BC23" s="24"/>
      <c r="BD23" s="32"/>
      <c r="BE23" s="24"/>
      <c r="BF23" s="24"/>
      <c r="BG23" s="24"/>
      <c r="BH23" s="15"/>
      <c r="BI23" s="15"/>
      <c r="BJ23" s="24"/>
      <c r="BK23" s="24"/>
      <c r="BL23" s="24"/>
      <c r="BM23" s="24"/>
      <c r="BN23" s="24"/>
      <c r="BO23" s="32"/>
      <c r="BP23" s="24"/>
      <c r="BQ23" s="24"/>
      <c r="BR23" s="24"/>
      <c r="BS23" s="15"/>
      <c r="BT23" s="15"/>
      <c r="BU23" s="24"/>
      <c r="BV23" s="24"/>
      <c r="BW23" s="24"/>
      <c r="BX23" s="24"/>
      <c r="BY23" s="24"/>
      <c r="BZ23" s="32"/>
      <c r="CA23" s="24"/>
      <c r="CB23" s="24"/>
      <c r="CC23" s="24"/>
      <c r="CD23" s="15"/>
      <c r="CE23" s="15"/>
      <c r="CF23" s="24"/>
      <c r="CG23" s="24"/>
      <c r="CH23" s="24"/>
      <c r="CI23" s="24"/>
      <c r="CJ23" s="24"/>
      <c r="CK23" s="32"/>
      <c r="CL23" s="24"/>
      <c r="CM23" s="24"/>
      <c r="CN23" s="24"/>
      <c r="CO23" s="15"/>
      <c r="CP23" s="15"/>
      <c r="CQ23" s="24"/>
      <c r="CR23" s="24"/>
      <c r="CS23" s="24"/>
      <c r="CT23" s="24"/>
      <c r="CU23" s="24"/>
      <c r="CV23" s="32"/>
      <c r="CW23" s="24"/>
      <c r="CX23" s="24"/>
      <c r="CY23" s="24"/>
      <c r="CZ23" s="15"/>
      <c r="DA23" s="15"/>
      <c r="DB23" s="24"/>
      <c r="DC23" s="24"/>
      <c r="DD23" s="24"/>
      <c r="DE23" s="24"/>
      <c r="DF23" s="24"/>
      <c r="DG23" s="32"/>
      <c r="DH23" s="24"/>
      <c r="DI23" s="24"/>
      <c r="DJ23" s="24"/>
      <c r="DK23" s="15"/>
      <c r="DL23" s="15"/>
      <c r="DM23" s="24"/>
      <c r="DN23" s="24"/>
      <c r="DO23" s="24"/>
      <c r="DP23" s="24"/>
      <c r="DQ23" s="24"/>
      <c r="DR23" s="32"/>
      <c r="DS23" s="24"/>
      <c r="DT23" s="24"/>
      <c r="DU23" s="24"/>
      <c r="DV23" s="15"/>
      <c r="DW23" s="15"/>
      <c r="DX23" s="24"/>
      <c r="DY23" s="24"/>
      <c r="DZ23" s="24"/>
      <c r="EA23" s="24"/>
      <c r="EB23" s="24"/>
      <c r="EC23" s="32"/>
      <c r="ED23" s="24"/>
      <c r="EE23" s="24"/>
      <c r="EF23" s="24"/>
      <c r="EG23" s="15"/>
      <c r="EH23" s="15"/>
      <c r="EI23" s="24"/>
      <c r="EJ23" s="24"/>
      <c r="EK23" s="24"/>
      <c r="EL23" s="24"/>
      <c r="EM23" s="24"/>
      <c r="EN23" s="32"/>
      <c r="EO23" s="24"/>
      <c r="EP23" s="24"/>
      <c r="EQ23" s="24"/>
      <c r="ER23" s="15"/>
      <c r="ES23" s="15"/>
      <c r="ET23" s="24"/>
      <c r="EU23" s="24"/>
      <c r="EV23" s="24"/>
      <c r="EW23" s="24"/>
      <c r="EX23" s="24"/>
      <c r="EY23" s="32"/>
      <c r="EZ23" s="24"/>
      <c r="FA23" s="24"/>
      <c r="FB23" s="24"/>
      <c r="FC23" s="15"/>
      <c r="FD23" s="15"/>
      <c r="FE23" s="24"/>
      <c r="FF23" s="24"/>
      <c r="FG23" s="24"/>
      <c r="FH23" s="24"/>
      <c r="FI23" s="24"/>
      <c r="FJ23" s="32"/>
      <c r="FK23" s="24"/>
      <c r="FL23" s="24"/>
      <c r="FM23" s="24"/>
      <c r="FN23" s="15"/>
      <c r="FO23" s="15"/>
      <c r="FP23" s="24"/>
      <c r="FQ23" s="24"/>
      <c r="FR23" s="24"/>
      <c r="FS23" s="24"/>
      <c r="FT23" s="24"/>
      <c r="FU23" s="32"/>
      <c r="FV23" s="24"/>
      <c r="FW23" s="24"/>
      <c r="FX23" s="24"/>
      <c r="FY23" s="15"/>
      <c r="FZ23" s="15"/>
      <c r="GA23" s="24"/>
      <c r="GB23" s="24"/>
      <c r="GC23" s="24"/>
      <c r="GD23" s="24"/>
      <c r="GE23" s="24"/>
      <c r="GF23" s="32"/>
      <c r="GG23" s="24"/>
      <c r="GH23" s="24"/>
      <c r="GI23" s="24"/>
      <c r="GJ23" s="15"/>
      <c r="GK23" s="15"/>
      <c r="GL23" s="24"/>
      <c r="GM23" s="24"/>
      <c r="GN23" s="24"/>
      <c r="GO23" s="24"/>
      <c r="GP23" s="24"/>
      <c r="GQ23" s="32"/>
      <c r="GR23" s="24"/>
      <c r="GS23" s="24"/>
      <c r="GT23" s="24"/>
      <c r="GU23" s="15"/>
      <c r="GV23" s="15"/>
      <c r="GW23" s="24"/>
      <c r="GX23" s="24"/>
      <c r="GY23" s="24"/>
      <c r="GZ23" s="24"/>
      <c r="HA23" s="24"/>
      <c r="HB23" s="32"/>
      <c r="HC23" s="24"/>
      <c r="HD23" s="24"/>
      <c r="HE23" s="24"/>
      <c r="HF23" s="15"/>
      <c r="HG23" s="15"/>
      <c r="HH23" s="24"/>
      <c r="HI23" s="24"/>
      <c r="HJ23" s="24"/>
      <c r="HK23" s="24"/>
      <c r="HL23" s="24"/>
      <c r="HM23" s="32"/>
      <c r="HN23" s="24"/>
      <c r="HO23" s="24"/>
      <c r="HP23" s="24"/>
      <c r="HQ23" s="15"/>
      <c r="HR23" s="15"/>
      <c r="HS23" s="24"/>
      <c r="HT23" s="24"/>
      <c r="HU23" s="24"/>
      <c r="HV23" s="24"/>
      <c r="HW23" s="24"/>
      <c r="HX23" s="32"/>
      <c r="HY23" s="24"/>
      <c r="HZ23" s="24"/>
      <c r="IA23" s="24"/>
      <c r="IB23" s="15"/>
      <c r="IC23" s="15"/>
      <c r="ID23" s="24"/>
      <c r="IE23" s="24"/>
      <c r="IF23" s="24"/>
      <c r="IG23" s="24"/>
      <c r="IH23" s="24"/>
      <c r="II23" s="32"/>
      <c r="IJ23" s="24"/>
      <c r="IK23" s="24"/>
      <c r="IL23" s="24"/>
      <c r="IM23" s="15"/>
      <c r="IN23" s="15"/>
      <c r="IO23" s="24"/>
      <c r="IP23" s="24"/>
      <c r="IQ23" s="24"/>
      <c r="IR23" s="24"/>
      <c r="IS23" s="24"/>
      <c r="IT23" s="32"/>
      <c r="IU23" s="24"/>
      <c r="IV23" s="24"/>
      <c r="IW23" s="24"/>
      <c r="IX23" s="15"/>
      <c r="IY23" s="15"/>
      <c r="IZ23" s="24"/>
      <c r="JA23" s="24"/>
      <c r="JB23" s="24"/>
      <c r="JC23" s="24"/>
      <c r="JD23" s="24"/>
      <c r="JE23" s="32"/>
      <c r="JF23" s="24"/>
      <c r="JG23" s="24"/>
      <c r="JH23" s="24"/>
      <c r="JI23" s="15"/>
      <c r="JJ23" s="15"/>
      <c r="JK23" s="24"/>
      <c r="JL23" s="24"/>
      <c r="JM23" s="24"/>
      <c r="JN23" s="24"/>
      <c r="JO23" s="24"/>
      <c r="JP23" s="32"/>
      <c r="JQ23" s="24"/>
      <c r="JR23" s="24"/>
      <c r="JS23" s="15"/>
      <c r="JT23" s="15"/>
      <c r="JU23" s="24"/>
      <c r="JV23" s="24"/>
      <c r="JW23" s="24"/>
      <c r="JX23" s="32"/>
      <c r="JY23" s="24"/>
      <c r="JZ23" s="24"/>
      <c r="KA23" s="15"/>
      <c r="KB23" s="15"/>
      <c r="KC23" s="24"/>
      <c r="KE23" s="18"/>
      <c r="KI23" s="20"/>
      <c r="KJ23" s="21"/>
      <c r="KO23" s="20"/>
      <c r="KP23" s="22"/>
      <c r="KT23" s="20"/>
      <c r="KU23" s="21"/>
      <c r="KZ23" s="20"/>
      <c r="LA23" s="22"/>
      <c r="LE23" s="20"/>
      <c r="LF23" s="21"/>
      <c r="LK23" s="20"/>
      <c r="LL23" s="22"/>
      <c r="LP23" s="20"/>
      <c r="LQ23" s="21"/>
      <c r="LV23" s="20"/>
      <c r="LW23" s="22"/>
      <c r="MA23" s="20"/>
      <c r="MB23" s="21"/>
      <c r="MG23" s="20"/>
      <c r="MH23" s="22"/>
      <c r="ML23" s="20"/>
      <c r="MM23" s="21"/>
      <c r="MR23" s="20"/>
      <c r="MS23" s="22"/>
      <c r="MW23" s="20"/>
      <c r="MX23" s="21"/>
      <c r="NC23" s="20"/>
      <c r="ND23" s="22"/>
      <c r="NH23" s="20"/>
      <c r="NI23" s="21"/>
      <c r="NN23" s="20"/>
      <c r="NO23" s="22"/>
      <c r="NS23" s="20"/>
      <c r="NT23" s="21"/>
      <c r="NY23" s="20"/>
      <c r="NZ23" s="22"/>
      <c r="OD23" s="20"/>
      <c r="OE23" s="21"/>
      <c r="OJ23" s="20"/>
      <c r="OK23" s="22"/>
      <c r="OO23" s="20"/>
      <c r="OP23" s="21"/>
      <c r="OU23" s="20"/>
      <c r="OV23" s="22"/>
      <c r="OZ23" s="20"/>
      <c r="PA23" s="21"/>
      <c r="PF23" s="20"/>
      <c r="PG23" s="22"/>
      <c r="PK23" s="20"/>
      <c r="PL23" s="21"/>
      <c r="PQ23" s="20"/>
      <c r="PR23" s="22"/>
      <c r="PV23" s="20"/>
      <c r="PW23" s="21"/>
      <c r="QB23" s="20"/>
      <c r="QC23" s="22"/>
      <c r="QG23" s="20"/>
      <c r="QH23" s="21"/>
      <c r="QM23" s="20"/>
      <c r="QN23" s="22"/>
      <c r="QR23" s="20"/>
      <c r="QS23" s="21"/>
      <c r="QX23" s="20"/>
      <c r="QY23" s="22"/>
      <c r="RC23" s="20"/>
      <c r="RD23" s="21"/>
      <c r="RI23" s="20"/>
      <c r="RJ23" s="22"/>
      <c r="RN23" s="20"/>
      <c r="RO23" s="21"/>
      <c r="RT23" s="20"/>
      <c r="RU23" s="22"/>
      <c r="RY23" s="20"/>
      <c r="RZ23" s="21"/>
      <c r="SE23" s="20"/>
      <c r="SF23" s="22"/>
      <c r="SJ23" s="20"/>
      <c r="SK23" s="21"/>
      <c r="SP23" s="20"/>
      <c r="SQ23" s="22"/>
      <c r="SU23" s="20"/>
      <c r="SV23" s="21"/>
      <c r="TA23" s="20"/>
      <c r="TB23" s="22"/>
      <c r="TF23" s="20"/>
      <c r="TG23" s="21"/>
      <c r="TL23" s="20"/>
      <c r="TM23" s="22"/>
      <c r="TQ23" s="20"/>
      <c r="TR23" s="21"/>
      <c r="TW23" s="20"/>
      <c r="TX23" s="22"/>
      <c r="UB23" s="20"/>
      <c r="UC23" s="21"/>
      <c r="UH23" s="20"/>
      <c r="UI23" s="22"/>
      <c r="UM23" s="20"/>
      <c r="UN23" s="21"/>
      <c r="US23" s="20"/>
      <c r="UT23" s="22"/>
      <c r="UX23" s="20"/>
      <c r="UY23" s="21"/>
      <c r="VD23" s="20"/>
      <c r="VE23" s="22"/>
      <c r="VI23" s="20"/>
      <c r="VJ23" s="21"/>
      <c r="VO23" s="20"/>
      <c r="VP23" s="22"/>
      <c r="VT23" s="20"/>
      <c r="VU23" s="21"/>
      <c r="VZ23" s="20"/>
      <c r="WA23" s="22"/>
      <c r="WE23" s="20"/>
      <c r="WF23" s="21"/>
      <c r="WK23" s="20"/>
      <c r="WL23" s="23"/>
      <c r="WM23" s="23"/>
      <c r="WN23" s="23"/>
    </row>
    <row r="24" spans="1:612" s="19" customFormat="1" ht="23.1" customHeight="1" x14ac:dyDescent="0.25">
      <c r="A24" s="32"/>
      <c r="B24" s="24"/>
      <c r="C24" s="24"/>
      <c r="D24" s="24"/>
      <c r="E24" s="15"/>
      <c r="F24" s="15"/>
      <c r="G24" s="24"/>
      <c r="H24" s="24"/>
      <c r="I24" s="24"/>
      <c r="J24" s="24"/>
      <c r="K24" s="24"/>
      <c r="L24" s="32"/>
      <c r="M24" s="24"/>
      <c r="N24" s="24"/>
      <c r="O24" s="24"/>
      <c r="P24" s="15"/>
      <c r="Q24" s="15"/>
      <c r="R24" s="24"/>
      <c r="S24" s="24"/>
      <c r="T24" s="24"/>
      <c r="U24" s="24"/>
      <c r="V24" s="24"/>
      <c r="W24" s="32"/>
      <c r="X24" s="24"/>
      <c r="Y24" s="24"/>
      <c r="Z24" s="24"/>
      <c r="AA24" s="15"/>
      <c r="AB24" s="15"/>
      <c r="AC24" s="24"/>
      <c r="AD24" s="24"/>
      <c r="AE24" s="24"/>
      <c r="AF24" s="24"/>
      <c r="AG24" s="24"/>
      <c r="AH24" s="32"/>
      <c r="AI24" s="24"/>
      <c r="AJ24" s="24"/>
      <c r="AK24" s="24"/>
      <c r="AL24" s="15"/>
      <c r="AM24" s="15"/>
      <c r="AN24" s="24"/>
      <c r="AO24" s="24"/>
      <c r="AP24" s="24"/>
      <c r="AQ24" s="24"/>
      <c r="AR24" s="24"/>
      <c r="AS24" s="32"/>
      <c r="AT24" s="24"/>
      <c r="AU24" s="24"/>
      <c r="AV24" s="24"/>
      <c r="AW24" s="15"/>
      <c r="AX24" s="15"/>
      <c r="AY24" s="24"/>
      <c r="AZ24" s="24"/>
      <c r="BA24" s="24"/>
      <c r="BB24" s="24"/>
      <c r="BC24" s="24"/>
      <c r="BD24" s="32"/>
      <c r="BE24" s="24"/>
      <c r="BF24" s="24"/>
      <c r="BG24" s="24"/>
      <c r="BH24" s="15"/>
      <c r="BI24" s="15"/>
      <c r="BJ24" s="24"/>
      <c r="BK24" s="24"/>
      <c r="BL24" s="24"/>
      <c r="BM24" s="24"/>
      <c r="BN24" s="24"/>
      <c r="BO24" s="32"/>
      <c r="BP24" s="24"/>
      <c r="BQ24" s="24"/>
      <c r="BR24" s="24"/>
      <c r="BS24" s="15"/>
      <c r="BT24" s="15"/>
      <c r="BU24" s="24"/>
      <c r="BV24" s="24"/>
      <c r="BW24" s="24"/>
      <c r="BX24" s="24"/>
      <c r="BY24" s="24"/>
      <c r="BZ24" s="32"/>
      <c r="CA24" s="24"/>
      <c r="CB24" s="24"/>
      <c r="CC24" s="24"/>
      <c r="CD24" s="15"/>
      <c r="CE24" s="15"/>
      <c r="CF24" s="24"/>
      <c r="CG24" s="24"/>
      <c r="CH24" s="24"/>
      <c r="CI24" s="24"/>
      <c r="CJ24" s="24"/>
      <c r="CK24" s="32"/>
      <c r="CL24" s="24"/>
      <c r="CM24" s="24"/>
      <c r="CN24" s="24"/>
      <c r="CO24" s="15"/>
      <c r="CP24" s="15"/>
      <c r="CQ24" s="24"/>
      <c r="CR24" s="24"/>
      <c r="CS24" s="24"/>
      <c r="CT24" s="24"/>
      <c r="CU24" s="24"/>
      <c r="CV24" s="32"/>
      <c r="CW24" s="24"/>
      <c r="CX24" s="24"/>
      <c r="CY24" s="24"/>
      <c r="CZ24" s="15"/>
      <c r="DA24" s="15"/>
      <c r="DB24" s="24"/>
      <c r="DC24" s="24"/>
      <c r="DD24" s="24"/>
      <c r="DE24" s="24"/>
      <c r="DF24" s="24"/>
      <c r="DG24" s="32"/>
      <c r="DH24" s="24"/>
      <c r="DI24" s="24"/>
      <c r="DJ24" s="24"/>
      <c r="DK24" s="15"/>
      <c r="DL24" s="15"/>
      <c r="DM24" s="24"/>
      <c r="DN24" s="24"/>
      <c r="DO24" s="24"/>
      <c r="DP24" s="24"/>
      <c r="DQ24" s="24"/>
      <c r="DR24" s="32"/>
      <c r="DS24" s="24"/>
      <c r="DT24" s="24"/>
      <c r="DU24" s="24"/>
      <c r="DV24" s="15"/>
      <c r="DW24" s="15"/>
      <c r="DX24" s="24"/>
      <c r="DY24" s="24"/>
      <c r="DZ24" s="24"/>
      <c r="EA24" s="24"/>
      <c r="EB24" s="24"/>
      <c r="EC24" s="32"/>
      <c r="ED24" s="24"/>
      <c r="EE24" s="24"/>
      <c r="EF24" s="24"/>
      <c r="EG24" s="15"/>
      <c r="EH24" s="15"/>
      <c r="EI24" s="24"/>
      <c r="EJ24" s="24"/>
      <c r="EK24" s="24"/>
      <c r="EL24" s="24"/>
      <c r="EM24" s="24"/>
      <c r="EN24" s="32"/>
      <c r="EO24" s="24"/>
      <c r="EP24" s="24"/>
      <c r="EQ24" s="24"/>
      <c r="ER24" s="15"/>
      <c r="ES24" s="15"/>
      <c r="ET24" s="24"/>
      <c r="EU24" s="24"/>
      <c r="EV24" s="24"/>
      <c r="EW24" s="24"/>
      <c r="EX24" s="24"/>
      <c r="EY24" s="32"/>
      <c r="EZ24" s="24"/>
      <c r="FA24" s="24"/>
      <c r="FB24" s="24"/>
      <c r="FC24" s="15"/>
      <c r="FD24" s="15"/>
      <c r="FE24" s="24"/>
      <c r="FF24" s="24"/>
      <c r="FG24" s="24"/>
      <c r="FH24" s="24"/>
      <c r="FI24" s="24"/>
      <c r="FJ24" s="32"/>
      <c r="FK24" s="24"/>
      <c r="FL24" s="24"/>
      <c r="FM24" s="24"/>
      <c r="FN24" s="15"/>
      <c r="FO24" s="15"/>
      <c r="FP24" s="24"/>
      <c r="FQ24" s="24"/>
      <c r="FR24" s="24"/>
      <c r="FS24" s="24"/>
      <c r="FT24" s="24"/>
      <c r="FU24" s="32"/>
      <c r="FV24" s="24"/>
      <c r="FW24" s="24"/>
      <c r="FX24" s="24"/>
      <c r="FY24" s="15"/>
      <c r="FZ24" s="15"/>
      <c r="GA24" s="24"/>
      <c r="GB24" s="24"/>
      <c r="GC24" s="24"/>
      <c r="GD24" s="24"/>
      <c r="GE24" s="24"/>
      <c r="GF24" s="32"/>
      <c r="GG24" s="24"/>
      <c r="GH24" s="24"/>
      <c r="GI24" s="24"/>
      <c r="GJ24" s="15"/>
      <c r="GK24" s="15"/>
      <c r="GL24" s="24"/>
      <c r="GM24" s="24"/>
      <c r="GN24" s="24"/>
      <c r="GO24" s="24"/>
      <c r="GP24" s="24"/>
      <c r="GQ24" s="32"/>
      <c r="GR24" s="24"/>
      <c r="GS24" s="24"/>
      <c r="GT24" s="24"/>
      <c r="GU24" s="15"/>
      <c r="GV24" s="15"/>
      <c r="GW24" s="24"/>
      <c r="GX24" s="24"/>
      <c r="GY24" s="24"/>
      <c r="GZ24" s="24"/>
      <c r="HA24" s="24"/>
      <c r="HB24" s="32"/>
      <c r="HC24" s="24"/>
      <c r="HD24" s="24"/>
      <c r="HE24" s="24"/>
      <c r="HF24" s="15"/>
      <c r="HG24" s="15"/>
      <c r="HH24" s="24"/>
      <c r="HI24" s="24"/>
      <c r="HJ24" s="24"/>
      <c r="HK24" s="24"/>
      <c r="HL24" s="24"/>
      <c r="HM24" s="32"/>
      <c r="HN24" s="24"/>
      <c r="HO24" s="24"/>
      <c r="HP24" s="24"/>
      <c r="HQ24" s="15"/>
      <c r="HR24" s="15"/>
      <c r="HS24" s="24"/>
      <c r="HT24" s="24"/>
      <c r="HU24" s="24"/>
      <c r="HV24" s="24"/>
      <c r="HW24" s="24"/>
      <c r="HX24" s="32"/>
      <c r="HY24" s="24"/>
      <c r="HZ24" s="24"/>
      <c r="IA24" s="24"/>
      <c r="IB24" s="15"/>
      <c r="IC24" s="15"/>
      <c r="ID24" s="24"/>
      <c r="IE24" s="24"/>
      <c r="IF24" s="24"/>
      <c r="IG24" s="24"/>
      <c r="IH24" s="24"/>
      <c r="II24" s="32"/>
      <c r="IJ24" s="24"/>
      <c r="IK24" s="24"/>
      <c r="IL24" s="24"/>
      <c r="IM24" s="15"/>
      <c r="IN24" s="15"/>
      <c r="IO24" s="24"/>
      <c r="IP24" s="24"/>
      <c r="IQ24" s="24"/>
      <c r="IR24" s="24"/>
      <c r="IS24" s="24"/>
      <c r="IT24" s="32"/>
      <c r="IU24" s="24"/>
      <c r="IV24" s="24"/>
      <c r="IW24" s="24"/>
      <c r="IX24" s="15"/>
      <c r="IY24" s="15"/>
      <c r="IZ24" s="24"/>
      <c r="JA24" s="24"/>
      <c r="JB24" s="24"/>
      <c r="JC24" s="24"/>
      <c r="JD24" s="24"/>
      <c r="JE24" s="32"/>
      <c r="JF24" s="24"/>
      <c r="JG24" s="24"/>
      <c r="JH24" s="24"/>
      <c r="JI24" s="15"/>
      <c r="JJ24" s="15"/>
      <c r="JK24" s="24"/>
      <c r="JL24" s="24"/>
      <c r="JM24" s="24"/>
      <c r="JN24" s="24"/>
      <c r="JO24" s="24"/>
      <c r="JP24" s="32"/>
      <c r="JQ24" s="24"/>
      <c r="JR24" s="24"/>
      <c r="JS24" s="15"/>
      <c r="JT24" s="15"/>
      <c r="JU24" s="24"/>
      <c r="JV24" s="24"/>
      <c r="JW24" s="24"/>
      <c r="JX24" s="32"/>
      <c r="JY24" s="24"/>
      <c r="JZ24" s="24"/>
      <c r="KA24" s="15"/>
      <c r="KB24" s="15"/>
      <c r="KC24" s="24"/>
      <c r="KE24" s="18"/>
      <c r="KI24" s="20"/>
      <c r="KJ24" s="21"/>
      <c r="KO24" s="20"/>
      <c r="KP24" s="22"/>
      <c r="KT24" s="20"/>
      <c r="KU24" s="21"/>
      <c r="KZ24" s="20"/>
      <c r="LA24" s="22"/>
      <c r="LE24" s="20"/>
      <c r="LF24" s="21"/>
      <c r="LK24" s="20"/>
      <c r="LL24" s="22"/>
      <c r="LP24" s="20"/>
      <c r="LQ24" s="21"/>
      <c r="LV24" s="20"/>
      <c r="LW24" s="22"/>
      <c r="MA24" s="20"/>
      <c r="MB24" s="21"/>
      <c r="MG24" s="20"/>
      <c r="MH24" s="22"/>
      <c r="ML24" s="20"/>
      <c r="MM24" s="21"/>
      <c r="MR24" s="20"/>
      <c r="MS24" s="22"/>
      <c r="MW24" s="20"/>
      <c r="MX24" s="21"/>
      <c r="NC24" s="20"/>
      <c r="ND24" s="22"/>
      <c r="NH24" s="20"/>
      <c r="NI24" s="21"/>
      <c r="NN24" s="20"/>
      <c r="NO24" s="22"/>
      <c r="NS24" s="20"/>
      <c r="NT24" s="21"/>
      <c r="NY24" s="20"/>
      <c r="NZ24" s="22"/>
      <c r="OD24" s="20"/>
      <c r="OE24" s="21"/>
      <c r="OJ24" s="20"/>
      <c r="OK24" s="22"/>
      <c r="OO24" s="20"/>
      <c r="OP24" s="21"/>
      <c r="OU24" s="20"/>
      <c r="OV24" s="22"/>
      <c r="OZ24" s="20"/>
      <c r="PA24" s="21"/>
      <c r="PF24" s="20"/>
      <c r="PG24" s="22"/>
      <c r="PK24" s="20"/>
      <c r="PL24" s="21"/>
      <c r="PQ24" s="20"/>
      <c r="PR24" s="22"/>
      <c r="PV24" s="20"/>
      <c r="PW24" s="21"/>
      <c r="QB24" s="20"/>
      <c r="QC24" s="22"/>
      <c r="QG24" s="20"/>
      <c r="QH24" s="21"/>
      <c r="QM24" s="20"/>
      <c r="QN24" s="22"/>
      <c r="QR24" s="20"/>
      <c r="QS24" s="21"/>
      <c r="QX24" s="20"/>
      <c r="QY24" s="22"/>
      <c r="RC24" s="20"/>
      <c r="RD24" s="21"/>
      <c r="RI24" s="20"/>
      <c r="RJ24" s="22"/>
      <c r="RN24" s="20"/>
      <c r="RO24" s="21"/>
      <c r="RT24" s="20"/>
      <c r="RU24" s="22"/>
      <c r="RY24" s="20"/>
      <c r="RZ24" s="21"/>
      <c r="SE24" s="20"/>
      <c r="SF24" s="22"/>
      <c r="SJ24" s="20"/>
      <c r="SK24" s="21"/>
      <c r="SP24" s="20"/>
      <c r="SQ24" s="22"/>
      <c r="SU24" s="20"/>
      <c r="SV24" s="21"/>
      <c r="TA24" s="20"/>
      <c r="TB24" s="22"/>
      <c r="TF24" s="20"/>
      <c r="TG24" s="21"/>
      <c r="TL24" s="20"/>
      <c r="TM24" s="22"/>
      <c r="TQ24" s="20"/>
      <c r="TR24" s="21"/>
      <c r="TW24" s="20"/>
      <c r="TX24" s="22"/>
      <c r="UB24" s="20"/>
      <c r="UC24" s="21"/>
      <c r="UH24" s="20"/>
      <c r="UI24" s="22"/>
      <c r="UM24" s="20"/>
      <c r="UN24" s="21"/>
      <c r="US24" s="20"/>
      <c r="UT24" s="22"/>
      <c r="UX24" s="20"/>
      <c r="UY24" s="21"/>
      <c r="VD24" s="20"/>
      <c r="VE24" s="22"/>
      <c r="VI24" s="20"/>
      <c r="VJ24" s="21"/>
      <c r="VO24" s="20"/>
      <c r="VP24" s="22"/>
      <c r="VT24" s="20"/>
      <c r="VU24" s="21"/>
      <c r="VZ24" s="20"/>
      <c r="WA24" s="22"/>
      <c r="WE24" s="20"/>
      <c r="WF24" s="21"/>
      <c r="WK24" s="20"/>
      <c r="WL24" s="23"/>
      <c r="WM24" s="23"/>
      <c r="WN24" s="23"/>
    </row>
    <row r="25" spans="1:612" s="19" customFormat="1" ht="23.1" customHeight="1" x14ac:dyDescent="0.25">
      <c r="A25" s="32"/>
      <c r="B25" s="24"/>
      <c r="C25" s="24"/>
      <c r="D25" s="24"/>
      <c r="E25" s="15"/>
      <c r="F25" s="15"/>
      <c r="G25" s="24"/>
      <c r="H25" s="24"/>
      <c r="I25" s="24"/>
      <c r="J25" s="24"/>
      <c r="K25" s="24"/>
      <c r="L25" s="32"/>
      <c r="M25" s="24"/>
      <c r="N25" s="24"/>
      <c r="O25" s="24"/>
      <c r="P25" s="15"/>
      <c r="Q25" s="15"/>
      <c r="R25" s="24"/>
      <c r="S25" s="24"/>
      <c r="T25" s="24"/>
      <c r="U25" s="24"/>
      <c r="V25" s="24"/>
      <c r="W25" s="32"/>
      <c r="X25" s="24"/>
      <c r="Y25" s="24"/>
      <c r="Z25" s="24"/>
      <c r="AA25" s="15"/>
      <c r="AB25" s="15"/>
      <c r="AC25" s="24"/>
      <c r="AD25" s="24"/>
      <c r="AE25" s="24"/>
      <c r="AF25" s="24"/>
      <c r="AG25" s="24"/>
      <c r="AH25" s="32"/>
      <c r="AI25" s="24"/>
      <c r="AJ25" s="24"/>
      <c r="AK25" s="24"/>
      <c r="AL25" s="15"/>
      <c r="AM25" s="15"/>
      <c r="AN25" s="24"/>
      <c r="AO25" s="24"/>
      <c r="AP25" s="24"/>
      <c r="AQ25" s="24"/>
      <c r="AR25" s="24"/>
      <c r="AS25" s="32"/>
      <c r="AT25" s="24"/>
      <c r="AU25" s="24"/>
      <c r="AV25" s="24"/>
      <c r="AW25" s="15"/>
      <c r="AX25" s="15"/>
      <c r="AY25" s="24"/>
      <c r="AZ25" s="24"/>
      <c r="BA25" s="24"/>
      <c r="BB25" s="24"/>
      <c r="BC25" s="24"/>
      <c r="BD25" s="32"/>
      <c r="BE25" s="24"/>
      <c r="BF25" s="24"/>
      <c r="BG25" s="24"/>
      <c r="BH25" s="15"/>
      <c r="BI25" s="15"/>
      <c r="BJ25" s="24"/>
      <c r="BK25" s="24"/>
      <c r="BL25" s="24"/>
      <c r="BM25" s="24"/>
      <c r="BN25" s="24"/>
      <c r="BO25" s="32"/>
      <c r="BP25" s="24"/>
      <c r="BQ25" s="24"/>
      <c r="BR25" s="24"/>
      <c r="BS25" s="15"/>
      <c r="BT25" s="15"/>
      <c r="BU25" s="24"/>
      <c r="BV25" s="24"/>
      <c r="BW25" s="24"/>
      <c r="BX25" s="24"/>
      <c r="BY25" s="24"/>
      <c r="BZ25" s="32"/>
      <c r="CA25" s="24"/>
      <c r="CB25" s="24"/>
      <c r="CC25" s="24"/>
      <c r="CD25" s="15"/>
      <c r="CE25" s="15"/>
      <c r="CF25" s="24"/>
      <c r="CG25" s="24"/>
      <c r="CH25" s="24"/>
      <c r="CI25" s="24"/>
      <c r="CJ25" s="24"/>
      <c r="CK25" s="32"/>
      <c r="CL25" s="24"/>
      <c r="CM25" s="24"/>
      <c r="CN25" s="24"/>
      <c r="CO25" s="15"/>
      <c r="CP25" s="15"/>
      <c r="CQ25" s="24"/>
      <c r="CR25" s="24"/>
      <c r="CS25" s="24"/>
      <c r="CT25" s="24"/>
      <c r="CU25" s="24"/>
      <c r="CV25" s="32"/>
      <c r="CW25" s="24"/>
      <c r="CX25" s="24"/>
      <c r="CY25" s="24"/>
      <c r="CZ25" s="15"/>
      <c r="DA25" s="15"/>
      <c r="DB25" s="24"/>
      <c r="DC25" s="24"/>
      <c r="DD25" s="24"/>
      <c r="DE25" s="24"/>
      <c r="DF25" s="24"/>
      <c r="DG25" s="32"/>
      <c r="DH25" s="24"/>
      <c r="DI25" s="24"/>
      <c r="DJ25" s="24"/>
      <c r="DK25" s="15"/>
      <c r="DL25" s="15"/>
      <c r="DM25" s="24"/>
      <c r="DN25" s="24"/>
      <c r="DO25" s="24"/>
      <c r="DP25" s="24"/>
      <c r="DQ25" s="24"/>
      <c r="DR25" s="32"/>
      <c r="DS25" s="24"/>
      <c r="DT25" s="24"/>
      <c r="DU25" s="24"/>
      <c r="DV25" s="15"/>
      <c r="DW25" s="15"/>
      <c r="DX25" s="24"/>
      <c r="DY25" s="24"/>
      <c r="DZ25" s="24"/>
      <c r="EA25" s="24"/>
      <c r="EB25" s="24"/>
      <c r="EC25" s="32"/>
      <c r="ED25" s="24"/>
      <c r="EE25" s="24"/>
      <c r="EF25" s="24"/>
      <c r="EG25" s="15"/>
      <c r="EH25" s="15"/>
      <c r="EI25" s="24"/>
      <c r="EJ25" s="24"/>
      <c r="EK25" s="24"/>
      <c r="EL25" s="24"/>
      <c r="EM25" s="24"/>
      <c r="EN25" s="32"/>
      <c r="EO25" s="24"/>
      <c r="EP25" s="24"/>
      <c r="EQ25" s="24"/>
      <c r="ER25" s="15"/>
      <c r="ES25" s="15"/>
      <c r="ET25" s="24"/>
      <c r="EU25" s="24"/>
      <c r="EV25" s="24"/>
      <c r="EW25" s="24"/>
      <c r="EX25" s="24"/>
      <c r="EY25" s="32"/>
      <c r="EZ25" s="24"/>
      <c r="FA25" s="24"/>
      <c r="FB25" s="24"/>
      <c r="FC25" s="15"/>
      <c r="FD25" s="15"/>
      <c r="FE25" s="24"/>
      <c r="FF25" s="24"/>
      <c r="FG25" s="24"/>
      <c r="FH25" s="24"/>
      <c r="FI25" s="24"/>
      <c r="FJ25" s="32"/>
      <c r="FK25" s="24"/>
      <c r="FL25" s="24"/>
      <c r="FM25" s="24"/>
      <c r="FN25" s="15"/>
      <c r="FO25" s="15"/>
      <c r="FP25" s="24"/>
      <c r="FQ25" s="24"/>
      <c r="FR25" s="24"/>
      <c r="FS25" s="24"/>
      <c r="FT25" s="24"/>
      <c r="FU25" s="32"/>
      <c r="FV25" s="24"/>
      <c r="FW25" s="24"/>
      <c r="FX25" s="24"/>
      <c r="FY25" s="15"/>
      <c r="FZ25" s="15"/>
      <c r="GA25" s="24"/>
      <c r="GB25" s="24"/>
      <c r="GC25" s="24"/>
      <c r="GD25" s="24"/>
      <c r="GE25" s="24"/>
      <c r="GF25" s="32"/>
      <c r="GG25" s="24"/>
      <c r="GH25" s="24"/>
      <c r="GI25" s="24"/>
      <c r="GJ25" s="15"/>
      <c r="GK25" s="15"/>
      <c r="GL25" s="24"/>
      <c r="GM25" s="24"/>
      <c r="GN25" s="24"/>
      <c r="GO25" s="24"/>
      <c r="GP25" s="24"/>
      <c r="GQ25" s="32"/>
      <c r="GR25" s="24"/>
      <c r="GS25" s="24"/>
      <c r="GT25" s="24"/>
      <c r="GU25" s="15"/>
      <c r="GV25" s="15"/>
      <c r="GW25" s="24"/>
      <c r="GX25" s="24"/>
      <c r="GY25" s="24"/>
      <c r="GZ25" s="24"/>
      <c r="HA25" s="24"/>
      <c r="HB25" s="32"/>
      <c r="HC25" s="24"/>
      <c r="HD25" s="24"/>
      <c r="HE25" s="24"/>
      <c r="HF25" s="15"/>
      <c r="HG25" s="15"/>
      <c r="HH25" s="24"/>
      <c r="HI25" s="24"/>
      <c r="HJ25" s="24"/>
      <c r="HK25" s="24"/>
      <c r="HL25" s="24"/>
      <c r="HM25" s="32"/>
      <c r="HN25" s="24"/>
      <c r="HO25" s="24"/>
      <c r="HP25" s="24"/>
      <c r="HQ25" s="15"/>
      <c r="HR25" s="15"/>
      <c r="HS25" s="24"/>
      <c r="HT25" s="24"/>
      <c r="HU25" s="24"/>
      <c r="HV25" s="24"/>
      <c r="HW25" s="24"/>
      <c r="HX25" s="32"/>
      <c r="HY25" s="24"/>
      <c r="HZ25" s="24"/>
      <c r="IA25" s="24"/>
      <c r="IB25" s="15"/>
      <c r="IC25" s="15"/>
      <c r="ID25" s="24"/>
      <c r="IE25" s="24"/>
      <c r="IF25" s="24"/>
      <c r="IG25" s="24"/>
      <c r="IH25" s="24"/>
      <c r="II25" s="32"/>
      <c r="IJ25" s="24"/>
      <c r="IK25" s="24"/>
      <c r="IL25" s="24"/>
      <c r="IM25" s="15"/>
      <c r="IN25" s="15"/>
      <c r="IO25" s="24"/>
      <c r="IP25" s="24"/>
      <c r="IQ25" s="24"/>
      <c r="IR25" s="24"/>
      <c r="IS25" s="24"/>
      <c r="IT25" s="32"/>
      <c r="IU25" s="24"/>
      <c r="IV25" s="24"/>
      <c r="IW25" s="24"/>
      <c r="IX25" s="15"/>
      <c r="IY25" s="15"/>
      <c r="IZ25" s="24"/>
      <c r="JA25" s="24"/>
      <c r="JB25" s="24"/>
      <c r="JC25" s="24"/>
      <c r="JD25" s="24"/>
      <c r="JE25" s="32"/>
      <c r="JF25" s="24"/>
      <c r="JG25" s="24"/>
      <c r="JH25" s="24"/>
      <c r="JI25" s="15"/>
      <c r="JJ25" s="15"/>
      <c r="JK25" s="24"/>
      <c r="JL25" s="24"/>
      <c r="JM25" s="24"/>
      <c r="JN25" s="24"/>
      <c r="JO25" s="24"/>
      <c r="JP25" s="32"/>
      <c r="JQ25" s="24"/>
      <c r="JR25" s="24"/>
      <c r="JS25" s="15"/>
      <c r="JT25" s="15"/>
      <c r="JU25" s="24"/>
      <c r="JV25" s="24"/>
      <c r="JW25" s="24"/>
      <c r="JX25" s="32"/>
      <c r="JY25" s="24"/>
      <c r="JZ25" s="24"/>
      <c r="KA25" s="15"/>
      <c r="KB25" s="15"/>
      <c r="KC25" s="24"/>
      <c r="KE25" s="18"/>
      <c r="KI25" s="20"/>
      <c r="KJ25" s="21"/>
      <c r="KO25" s="20"/>
      <c r="KP25" s="22"/>
      <c r="KT25" s="20"/>
      <c r="KU25" s="21"/>
      <c r="KZ25" s="20"/>
      <c r="LA25" s="22"/>
      <c r="LE25" s="20"/>
      <c r="LF25" s="21"/>
      <c r="LK25" s="20"/>
      <c r="LL25" s="22"/>
      <c r="LP25" s="20"/>
      <c r="LQ25" s="21"/>
      <c r="LV25" s="20"/>
      <c r="LW25" s="22"/>
      <c r="MA25" s="20"/>
      <c r="MB25" s="21"/>
      <c r="MG25" s="20"/>
      <c r="MH25" s="22"/>
      <c r="ML25" s="20"/>
      <c r="MM25" s="21"/>
      <c r="MR25" s="20"/>
      <c r="MS25" s="22"/>
      <c r="MW25" s="20"/>
      <c r="MX25" s="21"/>
      <c r="NC25" s="20"/>
      <c r="ND25" s="22"/>
      <c r="NH25" s="20"/>
      <c r="NI25" s="21"/>
      <c r="NN25" s="20"/>
      <c r="NO25" s="22"/>
      <c r="NS25" s="20"/>
      <c r="NT25" s="21"/>
      <c r="NY25" s="20"/>
      <c r="NZ25" s="22"/>
      <c r="OD25" s="20"/>
      <c r="OE25" s="21"/>
      <c r="OJ25" s="20"/>
      <c r="OK25" s="22"/>
      <c r="OO25" s="20"/>
      <c r="OP25" s="21"/>
      <c r="OU25" s="20"/>
      <c r="OV25" s="22"/>
      <c r="OZ25" s="20"/>
      <c r="PA25" s="21"/>
      <c r="PF25" s="20"/>
      <c r="PG25" s="22"/>
      <c r="PK25" s="20"/>
      <c r="PL25" s="21"/>
      <c r="PQ25" s="20"/>
      <c r="PR25" s="22"/>
      <c r="PV25" s="20"/>
      <c r="PW25" s="21"/>
      <c r="QB25" s="20"/>
      <c r="QC25" s="22"/>
      <c r="QG25" s="20"/>
      <c r="QH25" s="21"/>
      <c r="QM25" s="20"/>
      <c r="QN25" s="22"/>
      <c r="QR25" s="20"/>
      <c r="QS25" s="21"/>
      <c r="QX25" s="20"/>
      <c r="QY25" s="22"/>
      <c r="RC25" s="20"/>
      <c r="RD25" s="21"/>
      <c r="RI25" s="20"/>
      <c r="RJ25" s="22"/>
      <c r="RN25" s="20"/>
      <c r="RO25" s="21"/>
      <c r="RT25" s="20"/>
      <c r="RU25" s="22"/>
      <c r="RY25" s="20"/>
      <c r="RZ25" s="21"/>
      <c r="SE25" s="20"/>
      <c r="SF25" s="22"/>
      <c r="SJ25" s="20"/>
      <c r="SK25" s="21"/>
      <c r="SP25" s="20"/>
      <c r="SQ25" s="22"/>
      <c r="SU25" s="20"/>
      <c r="SV25" s="21"/>
      <c r="TA25" s="20"/>
      <c r="TB25" s="22"/>
      <c r="TF25" s="20"/>
      <c r="TG25" s="21"/>
      <c r="TL25" s="20"/>
      <c r="TM25" s="22"/>
      <c r="TQ25" s="20"/>
      <c r="TR25" s="21"/>
      <c r="TW25" s="20"/>
      <c r="TX25" s="22"/>
      <c r="UB25" s="20"/>
      <c r="UC25" s="21"/>
      <c r="UH25" s="20"/>
      <c r="UI25" s="22"/>
      <c r="UM25" s="20"/>
      <c r="UN25" s="21"/>
      <c r="US25" s="20"/>
      <c r="UT25" s="22"/>
      <c r="UX25" s="20"/>
      <c r="UY25" s="21"/>
      <c r="VD25" s="20"/>
      <c r="VE25" s="22"/>
      <c r="VI25" s="20"/>
      <c r="VJ25" s="21"/>
      <c r="VO25" s="20"/>
      <c r="VP25" s="22"/>
      <c r="VT25" s="20"/>
      <c r="VU25" s="21"/>
      <c r="VZ25" s="20"/>
      <c r="WA25" s="22"/>
      <c r="WE25" s="20"/>
      <c r="WF25" s="21"/>
      <c r="WK25" s="20"/>
      <c r="WL25" s="23"/>
      <c r="WM25" s="23"/>
      <c r="WN25" s="23"/>
    </row>
    <row r="26" spans="1:612" s="19" customFormat="1" ht="23.1" customHeight="1" x14ac:dyDescent="0.25">
      <c r="A26" s="32"/>
      <c r="B26" s="24"/>
      <c r="C26" s="24"/>
      <c r="D26" s="24"/>
      <c r="E26" s="15"/>
      <c r="F26" s="15"/>
      <c r="G26" s="24"/>
      <c r="H26" s="24"/>
      <c r="I26" s="24"/>
      <c r="J26" s="24"/>
      <c r="K26" s="24"/>
      <c r="L26" s="32"/>
      <c r="M26" s="24"/>
      <c r="N26" s="24"/>
      <c r="O26" s="24"/>
      <c r="P26" s="15"/>
      <c r="Q26" s="15"/>
      <c r="R26" s="24"/>
      <c r="S26" s="24"/>
      <c r="T26" s="24"/>
      <c r="U26" s="24"/>
      <c r="V26" s="24"/>
      <c r="W26" s="32"/>
      <c r="X26" s="24"/>
      <c r="Y26" s="24"/>
      <c r="Z26" s="24"/>
      <c r="AA26" s="15"/>
      <c r="AB26" s="15"/>
      <c r="AC26" s="24"/>
      <c r="AD26" s="24"/>
      <c r="AE26" s="24"/>
      <c r="AF26" s="24"/>
      <c r="AG26" s="24"/>
      <c r="AH26" s="32"/>
      <c r="AI26" s="24"/>
      <c r="AJ26" s="24"/>
      <c r="AK26" s="24"/>
      <c r="AL26" s="15"/>
      <c r="AM26" s="15"/>
      <c r="AN26" s="24"/>
      <c r="AO26" s="24"/>
      <c r="AP26" s="24"/>
      <c r="AQ26" s="24"/>
      <c r="AR26" s="24"/>
      <c r="AS26" s="32"/>
      <c r="AT26" s="24"/>
      <c r="AU26" s="24"/>
      <c r="AV26" s="24"/>
      <c r="AW26" s="15"/>
      <c r="AX26" s="15"/>
      <c r="AY26" s="24"/>
      <c r="AZ26" s="24"/>
      <c r="BA26" s="24"/>
      <c r="BB26" s="24"/>
      <c r="BC26" s="24"/>
      <c r="BD26" s="32"/>
      <c r="BE26" s="24"/>
      <c r="BF26" s="24"/>
      <c r="BG26" s="24"/>
      <c r="BH26" s="15"/>
      <c r="BI26" s="15"/>
      <c r="BJ26" s="24"/>
      <c r="BK26" s="24"/>
      <c r="BL26" s="24"/>
      <c r="BM26" s="24"/>
      <c r="BN26" s="24"/>
      <c r="BO26" s="32"/>
      <c r="BP26" s="24"/>
      <c r="BQ26" s="24"/>
      <c r="BR26" s="24"/>
      <c r="BS26" s="15"/>
      <c r="BT26" s="15"/>
      <c r="BU26" s="24"/>
      <c r="BV26" s="24"/>
      <c r="BW26" s="24"/>
      <c r="BX26" s="24"/>
      <c r="BY26" s="24"/>
      <c r="BZ26" s="32"/>
      <c r="CA26" s="24"/>
      <c r="CB26" s="24"/>
      <c r="CC26" s="24"/>
      <c r="CD26" s="15"/>
      <c r="CE26" s="15"/>
      <c r="CF26" s="24"/>
      <c r="CG26" s="24"/>
      <c r="CH26" s="24"/>
      <c r="CI26" s="24"/>
      <c r="CJ26" s="24"/>
      <c r="CK26" s="32"/>
      <c r="CL26" s="24"/>
      <c r="CM26" s="24"/>
      <c r="CN26" s="24"/>
      <c r="CO26" s="15"/>
      <c r="CP26" s="15"/>
      <c r="CQ26" s="24"/>
      <c r="CR26" s="24"/>
      <c r="CS26" s="24"/>
      <c r="CT26" s="24"/>
      <c r="CU26" s="24"/>
      <c r="CV26" s="32"/>
      <c r="CW26" s="24"/>
      <c r="CX26" s="24"/>
      <c r="CY26" s="24"/>
      <c r="CZ26" s="15"/>
      <c r="DA26" s="15"/>
      <c r="DB26" s="24"/>
      <c r="DC26" s="24"/>
      <c r="DD26" s="24"/>
      <c r="DE26" s="24"/>
      <c r="DF26" s="24"/>
      <c r="DG26" s="32"/>
      <c r="DH26" s="24"/>
      <c r="DI26" s="24"/>
      <c r="DJ26" s="24"/>
      <c r="DK26" s="15"/>
      <c r="DL26" s="15"/>
      <c r="DM26" s="24"/>
      <c r="DN26" s="24"/>
      <c r="DO26" s="24"/>
      <c r="DP26" s="24"/>
      <c r="DQ26" s="24"/>
      <c r="DR26" s="32"/>
      <c r="DS26" s="24"/>
      <c r="DT26" s="24"/>
      <c r="DU26" s="24"/>
      <c r="DV26" s="15"/>
      <c r="DW26" s="15"/>
      <c r="DX26" s="24"/>
      <c r="DY26" s="24"/>
      <c r="DZ26" s="24"/>
      <c r="EA26" s="24"/>
      <c r="EB26" s="24"/>
      <c r="EC26" s="32"/>
      <c r="ED26" s="24"/>
      <c r="EE26" s="24"/>
      <c r="EF26" s="24"/>
      <c r="EG26" s="15"/>
      <c r="EH26" s="15"/>
      <c r="EI26" s="24"/>
      <c r="EJ26" s="24"/>
      <c r="EK26" s="24"/>
      <c r="EL26" s="24"/>
      <c r="EM26" s="24"/>
      <c r="EN26" s="32"/>
      <c r="EO26" s="24"/>
      <c r="EP26" s="24"/>
      <c r="EQ26" s="24"/>
      <c r="ER26" s="15"/>
      <c r="ES26" s="15"/>
      <c r="ET26" s="24"/>
      <c r="EU26" s="24"/>
      <c r="EV26" s="24"/>
      <c r="EW26" s="24"/>
      <c r="EX26" s="24"/>
      <c r="EY26" s="32"/>
      <c r="EZ26" s="24"/>
      <c r="FA26" s="24"/>
      <c r="FB26" s="24"/>
      <c r="FC26" s="15"/>
      <c r="FD26" s="15"/>
      <c r="FE26" s="24"/>
      <c r="FF26" s="24"/>
      <c r="FG26" s="24"/>
      <c r="FH26" s="24"/>
      <c r="FI26" s="24"/>
      <c r="FJ26" s="32"/>
      <c r="FK26" s="24"/>
      <c r="FL26" s="24"/>
      <c r="FM26" s="24"/>
      <c r="FN26" s="15"/>
      <c r="FO26" s="15"/>
      <c r="FP26" s="24"/>
      <c r="FQ26" s="24"/>
      <c r="FR26" s="24"/>
      <c r="FS26" s="24"/>
      <c r="FT26" s="24"/>
      <c r="FU26" s="32"/>
      <c r="FV26" s="24"/>
      <c r="FW26" s="24"/>
      <c r="FX26" s="24"/>
      <c r="FY26" s="15"/>
      <c r="FZ26" s="15"/>
      <c r="GA26" s="24"/>
      <c r="GB26" s="24"/>
      <c r="GC26" s="24"/>
      <c r="GD26" s="24"/>
      <c r="GE26" s="24"/>
      <c r="GF26" s="32"/>
      <c r="GG26" s="24"/>
      <c r="GH26" s="24"/>
      <c r="GI26" s="24"/>
      <c r="GJ26" s="15"/>
      <c r="GK26" s="15"/>
      <c r="GL26" s="24"/>
      <c r="GM26" s="24"/>
      <c r="GN26" s="24"/>
      <c r="GO26" s="24"/>
      <c r="GP26" s="24"/>
      <c r="GQ26" s="32"/>
      <c r="GR26" s="24"/>
      <c r="GS26" s="24"/>
      <c r="GT26" s="24"/>
      <c r="GU26" s="15"/>
      <c r="GV26" s="15"/>
      <c r="GW26" s="24"/>
      <c r="GX26" s="24"/>
      <c r="GY26" s="24"/>
      <c r="GZ26" s="24"/>
      <c r="HA26" s="24"/>
      <c r="HB26" s="32"/>
      <c r="HC26" s="24"/>
      <c r="HD26" s="24"/>
      <c r="HE26" s="24"/>
      <c r="HF26" s="15"/>
      <c r="HG26" s="15"/>
      <c r="HH26" s="24"/>
      <c r="HI26" s="24"/>
      <c r="HJ26" s="24"/>
      <c r="HK26" s="24"/>
      <c r="HL26" s="24"/>
      <c r="HM26" s="32"/>
      <c r="HN26" s="24"/>
      <c r="HO26" s="24"/>
      <c r="HP26" s="24"/>
      <c r="HQ26" s="15"/>
      <c r="HR26" s="15"/>
      <c r="HS26" s="24"/>
      <c r="HT26" s="24"/>
      <c r="HU26" s="24"/>
      <c r="HV26" s="24"/>
      <c r="HW26" s="24"/>
      <c r="HX26" s="32"/>
      <c r="HY26" s="24"/>
      <c r="HZ26" s="24"/>
      <c r="IA26" s="24"/>
      <c r="IB26" s="15"/>
      <c r="IC26" s="15"/>
      <c r="ID26" s="24"/>
      <c r="IE26" s="24"/>
      <c r="IF26" s="24"/>
      <c r="IG26" s="24"/>
      <c r="IH26" s="24"/>
      <c r="II26" s="32"/>
      <c r="IJ26" s="24"/>
      <c r="IK26" s="24"/>
      <c r="IL26" s="24"/>
      <c r="IM26" s="15"/>
      <c r="IN26" s="15"/>
      <c r="IO26" s="24"/>
      <c r="IP26" s="24"/>
      <c r="IQ26" s="24"/>
      <c r="IR26" s="24"/>
      <c r="IS26" s="24"/>
      <c r="IT26" s="32"/>
      <c r="IU26" s="24"/>
      <c r="IV26" s="24"/>
      <c r="IW26" s="24"/>
      <c r="IX26" s="15"/>
      <c r="IY26" s="15"/>
      <c r="IZ26" s="24"/>
      <c r="JA26" s="24"/>
      <c r="JB26" s="24"/>
      <c r="JC26" s="24"/>
      <c r="JD26" s="24"/>
      <c r="JE26" s="32"/>
      <c r="JF26" s="24"/>
      <c r="JG26" s="24"/>
      <c r="JH26" s="24"/>
      <c r="JI26" s="15"/>
      <c r="JJ26" s="15"/>
      <c r="JK26" s="24"/>
      <c r="JL26" s="24"/>
      <c r="JM26" s="24"/>
      <c r="JN26" s="24"/>
      <c r="JO26" s="24"/>
      <c r="JP26" s="32"/>
      <c r="JQ26" s="24"/>
      <c r="JR26" s="24"/>
      <c r="JS26" s="15"/>
      <c r="JT26" s="15"/>
      <c r="JU26" s="24"/>
      <c r="JV26" s="24"/>
      <c r="JW26" s="24"/>
      <c r="JX26" s="32"/>
      <c r="JY26" s="24"/>
      <c r="JZ26" s="24"/>
      <c r="KA26" s="15"/>
      <c r="KB26" s="15"/>
      <c r="KC26" s="24"/>
      <c r="KE26" s="18"/>
      <c r="KI26" s="20"/>
      <c r="KJ26" s="21"/>
      <c r="KO26" s="20"/>
      <c r="KP26" s="22"/>
      <c r="KT26" s="20"/>
      <c r="KU26" s="21"/>
      <c r="KZ26" s="20"/>
      <c r="LA26" s="22"/>
      <c r="LE26" s="20"/>
      <c r="LF26" s="21"/>
      <c r="LK26" s="20"/>
      <c r="LL26" s="22"/>
      <c r="LP26" s="20"/>
      <c r="LQ26" s="21"/>
      <c r="LV26" s="20"/>
      <c r="LW26" s="22"/>
      <c r="MA26" s="20"/>
      <c r="MB26" s="21"/>
      <c r="MG26" s="20"/>
      <c r="MH26" s="22"/>
      <c r="ML26" s="20"/>
      <c r="MM26" s="21"/>
      <c r="MR26" s="20"/>
      <c r="MS26" s="22"/>
      <c r="MW26" s="20"/>
      <c r="MX26" s="21"/>
      <c r="NC26" s="20"/>
      <c r="ND26" s="22"/>
      <c r="NH26" s="20"/>
      <c r="NI26" s="21"/>
      <c r="NN26" s="20"/>
      <c r="NO26" s="22"/>
      <c r="NS26" s="20"/>
      <c r="NT26" s="21"/>
      <c r="NY26" s="20"/>
      <c r="NZ26" s="22"/>
      <c r="OD26" s="20"/>
      <c r="OE26" s="21"/>
      <c r="OJ26" s="20"/>
      <c r="OK26" s="22"/>
      <c r="OO26" s="20"/>
      <c r="OP26" s="21"/>
      <c r="OU26" s="20"/>
      <c r="OV26" s="22"/>
      <c r="OZ26" s="20"/>
      <c r="PA26" s="21"/>
      <c r="PF26" s="20"/>
      <c r="PG26" s="22"/>
      <c r="PK26" s="20"/>
      <c r="PL26" s="21"/>
      <c r="PQ26" s="20"/>
      <c r="PR26" s="22"/>
      <c r="PV26" s="20"/>
      <c r="PW26" s="21"/>
      <c r="QB26" s="20"/>
      <c r="QC26" s="22"/>
      <c r="QG26" s="20"/>
      <c r="QH26" s="21"/>
      <c r="QM26" s="20"/>
      <c r="QN26" s="22"/>
      <c r="QR26" s="20"/>
      <c r="QS26" s="21"/>
      <c r="QX26" s="20"/>
      <c r="QY26" s="22"/>
      <c r="RC26" s="20"/>
      <c r="RD26" s="21"/>
      <c r="RI26" s="20"/>
      <c r="RJ26" s="22"/>
      <c r="RN26" s="20"/>
      <c r="RO26" s="21"/>
      <c r="RT26" s="20"/>
      <c r="RU26" s="22"/>
      <c r="RY26" s="20"/>
      <c r="RZ26" s="21"/>
      <c r="SE26" s="20"/>
      <c r="SF26" s="22"/>
      <c r="SJ26" s="20"/>
      <c r="SK26" s="21"/>
      <c r="SP26" s="20"/>
      <c r="SQ26" s="22"/>
      <c r="SU26" s="20"/>
      <c r="SV26" s="21"/>
      <c r="TA26" s="20"/>
      <c r="TB26" s="22"/>
      <c r="TF26" s="20"/>
      <c r="TG26" s="21"/>
      <c r="TL26" s="20"/>
      <c r="TM26" s="22"/>
      <c r="TQ26" s="20"/>
      <c r="TR26" s="21"/>
      <c r="TW26" s="20"/>
      <c r="TX26" s="22"/>
      <c r="UB26" s="20"/>
      <c r="UC26" s="21"/>
      <c r="UH26" s="20"/>
      <c r="UI26" s="22"/>
      <c r="UM26" s="20"/>
      <c r="UN26" s="21"/>
      <c r="US26" s="20"/>
      <c r="UT26" s="22"/>
      <c r="UX26" s="20"/>
      <c r="UY26" s="21"/>
      <c r="VD26" s="20"/>
      <c r="VE26" s="22"/>
      <c r="VI26" s="20"/>
      <c r="VJ26" s="21"/>
      <c r="VO26" s="20"/>
      <c r="VP26" s="22"/>
      <c r="VT26" s="20"/>
      <c r="VU26" s="21"/>
      <c r="VZ26" s="20"/>
      <c r="WA26" s="22"/>
      <c r="WE26" s="20"/>
      <c r="WF26" s="21"/>
      <c r="WK26" s="20"/>
      <c r="WL26" s="23"/>
      <c r="WM26" s="23"/>
      <c r="WN26" s="23"/>
    </row>
    <row r="27" spans="1:612" s="19" customFormat="1" ht="23.1" customHeight="1" x14ac:dyDescent="0.25">
      <c r="A27" s="32"/>
      <c r="B27" s="24"/>
      <c r="C27" s="24"/>
      <c r="D27" s="24"/>
      <c r="E27" s="15"/>
      <c r="F27" s="15"/>
      <c r="G27" s="24"/>
      <c r="H27" s="24"/>
      <c r="I27" s="24"/>
      <c r="J27" s="24"/>
      <c r="K27" s="24"/>
      <c r="L27" s="32"/>
      <c r="M27" s="24"/>
      <c r="N27" s="24"/>
      <c r="O27" s="24"/>
      <c r="P27" s="15"/>
      <c r="Q27" s="15"/>
      <c r="R27" s="24"/>
      <c r="S27" s="24"/>
      <c r="T27" s="24"/>
      <c r="U27" s="24"/>
      <c r="V27" s="24"/>
      <c r="W27" s="32"/>
      <c r="X27" s="24"/>
      <c r="Y27" s="24"/>
      <c r="Z27" s="24"/>
      <c r="AA27" s="15"/>
      <c r="AB27" s="15"/>
      <c r="AC27" s="24"/>
      <c r="AD27" s="24"/>
      <c r="AE27" s="24"/>
      <c r="AF27" s="24"/>
      <c r="AG27" s="24"/>
      <c r="AH27" s="32"/>
      <c r="AI27" s="24"/>
      <c r="AJ27" s="24"/>
      <c r="AK27" s="24"/>
      <c r="AL27" s="15"/>
      <c r="AM27" s="15"/>
      <c r="AN27" s="24"/>
      <c r="AO27" s="24"/>
      <c r="AP27" s="24"/>
      <c r="AQ27" s="24"/>
      <c r="AR27" s="24"/>
      <c r="AS27" s="32"/>
      <c r="AT27" s="24"/>
      <c r="AU27" s="24"/>
      <c r="AV27" s="24"/>
      <c r="AW27" s="15"/>
      <c r="AX27" s="15"/>
      <c r="AY27" s="24"/>
      <c r="AZ27" s="24"/>
      <c r="BA27" s="24"/>
      <c r="BB27" s="24"/>
      <c r="BC27" s="24"/>
      <c r="BD27" s="32"/>
      <c r="BE27" s="24"/>
      <c r="BF27" s="24"/>
      <c r="BG27" s="24"/>
      <c r="BH27" s="15"/>
      <c r="BI27" s="15"/>
      <c r="BJ27" s="24"/>
      <c r="BK27" s="24"/>
      <c r="BL27" s="24"/>
      <c r="BM27" s="24"/>
      <c r="BN27" s="24"/>
      <c r="BO27" s="32"/>
      <c r="BP27" s="24"/>
      <c r="BQ27" s="24"/>
      <c r="BR27" s="24"/>
      <c r="BS27" s="15"/>
      <c r="BT27" s="15"/>
      <c r="BU27" s="24"/>
      <c r="BV27" s="24"/>
      <c r="BW27" s="24"/>
      <c r="BX27" s="24"/>
      <c r="BY27" s="24"/>
      <c r="BZ27" s="32"/>
      <c r="CA27" s="24"/>
      <c r="CB27" s="24"/>
      <c r="CC27" s="24"/>
      <c r="CD27" s="15"/>
      <c r="CE27" s="15"/>
      <c r="CF27" s="24"/>
      <c r="CG27" s="24"/>
      <c r="CH27" s="24"/>
      <c r="CI27" s="24"/>
      <c r="CJ27" s="24"/>
      <c r="CK27" s="32"/>
      <c r="CL27" s="24"/>
      <c r="CM27" s="24"/>
      <c r="CN27" s="24"/>
      <c r="CO27" s="15"/>
      <c r="CP27" s="15"/>
      <c r="CQ27" s="24"/>
      <c r="CR27" s="24"/>
      <c r="CS27" s="24"/>
      <c r="CT27" s="24"/>
      <c r="CU27" s="24"/>
      <c r="CV27" s="32"/>
      <c r="CW27" s="24"/>
      <c r="CX27" s="24"/>
      <c r="CY27" s="24"/>
      <c r="CZ27" s="15"/>
      <c r="DA27" s="15"/>
      <c r="DB27" s="24"/>
      <c r="DC27" s="24"/>
      <c r="DD27" s="24"/>
      <c r="DE27" s="24"/>
      <c r="DF27" s="24"/>
      <c r="DG27" s="32"/>
      <c r="DH27" s="24"/>
      <c r="DI27" s="24"/>
      <c r="DJ27" s="24"/>
      <c r="DK27" s="15"/>
      <c r="DL27" s="15"/>
      <c r="DM27" s="24"/>
      <c r="DN27" s="24"/>
      <c r="DO27" s="24"/>
      <c r="DP27" s="24"/>
      <c r="DQ27" s="24"/>
      <c r="DR27" s="32"/>
      <c r="DS27" s="24"/>
      <c r="DT27" s="24"/>
      <c r="DU27" s="24"/>
      <c r="DV27" s="15"/>
      <c r="DW27" s="15"/>
      <c r="DX27" s="24"/>
      <c r="DY27" s="24"/>
      <c r="DZ27" s="24"/>
      <c r="EA27" s="24"/>
      <c r="EB27" s="24"/>
      <c r="EC27" s="32"/>
      <c r="ED27" s="24"/>
      <c r="EE27" s="24"/>
      <c r="EF27" s="24"/>
      <c r="EG27" s="15"/>
      <c r="EH27" s="15"/>
      <c r="EI27" s="24"/>
      <c r="EJ27" s="24"/>
      <c r="EK27" s="24"/>
      <c r="EL27" s="24"/>
      <c r="EM27" s="24"/>
      <c r="EN27" s="32"/>
      <c r="EO27" s="24"/>
      <c r="EP27" s="24"/>
      <c r="EQ27" s="24"/>
      <c r="ER27" s="15"/>
      <c r="ES27" s="15"/>
      <c r="ET27" s="24"/>
      <c r="EU27" s="24"/>
      <c r="EV27" s="24"/>
      <c r="EW27" s="24"/>
      <c r="EX27" s="24"/>
      <c r="EY27" s="32"/>
      <c r="EZ27" s="24"/>
      <c r="FA27" s="24"/>
      <c r="FB27" s="24"/>
      <c r="FC27" s="15"/>
      <c r="FD27" s="15"/>
      <c r="FE27" s="24"/>
      <c r="FF27" s="24"/>
      <c r="FG27" s="24"/>
      <c r="FH27" s="24"/>
      <c r="FI27" s="24"/>
      <c r="FJ27" s="32"/>
      <c r="FK27" s="24"/>
      <c r="FL27" s="24"/>
      <c r="FM27" s="24"/>
      <c r="FN27" s="15"/>
      <c r="FO27" s="15"/>
      <c r="FP27" s="24"/>
      <c r="FQ27" s="24"/>
      <c r="FR27" s="24"/>
      <c r="FS27" s="24"/>
      <c r="FT27" s="24"/>
      <c r="FU27" s="32"/>
      <c r="FV27" s="24"/>
      <c r="FW27" s="24"/>
      <c r="FX27" s="24"/>
      <c r="FY27" s="15"/>
      <c r="FZ27" s="15"/>
      <c r="GA27" s="24"/>
      <c r="GB27" s="24"/>
      <c r="GC27" s="24"/>
      <c r="GD27" s="24"/>
      <c r="GE27" s="24"/>
      <c r="GF27" s="32"/>
      <c r="GG27" s="24"/>
      <c r="GH27" s="24"/>
      <c r="GI27" s="24"/>
      <c r="GJ27" s="15"/>
      <c r="GK27" s="15"/>
      <c r="GL27" s="24"/>
      <c r="GM27" s="24"/>
      <c r="GN27" s="24"/>
      <c r="GO27" s="24"/>
      <c r="GP27" s="24"/>
      <c r="GQ27" s="32"/>
      <c r="GR27" s="24"/>
      <c r="GS27" s="24"/>
      <c r="GT27" s="24"/>
      <c r="GU27" s="15"/>
      <c r="GV27" s="15"/>
      <c r="GW27" s="24"/>
      <c r="GX27" s="24"/>
      <c r="GY27" s="24"/>
      <c r="GZ27" s="24"/>
      <c r="HA27" s="24"/>
      <c r="HB27" s="32"/>
      <c r="HC27" s="24"/>
      <c r="HD27" s="24"/>
      <c r="HE27" s="24"/>
      <c r="HF27" s="15"/>
      <c r="HG27" s="15"/>
      <c r="HH27" s="24"/>
      <c r="HI27" s="24"/>
      <c r="HJ27" s="24"/>
      <c r="HK27" s="24"/>
      <c r="HL27" s="24"/>
      <c r="HM27" s="32"/>
      <c r="HN27" s="24"/>
      <c r="HO27" s="24"/>
      <c r="HP27" s="24"/>
      <c r="HQ27" s="15"/>
      <c r="HR27" s="15"/>
      <c r="HS27" s="24"/>
      <c r="HT27" s="24"/>
      <c r="HU27" s="24"/>
      <c r="HV27" s="24"/>
      <c r="HW27" s="24"/>
      <c r="HX27" s="32"/>
      <c r="HY27" s="24"/>
      <c r="HZ27" s="24"/>
      <c r="IA27" s="24"/>
      <c r="IB27" s="15"/>
      <c r="IC27" s="15"/>
      <c r="ID27" s="24"/>
      <c r="IE27" s="24"/>
      <c r="IF27" s="24"/>
      <c r="IG27" s="24"/>
      <c r="IH27" s="24"/>
      <c r="II27" s="32"/>
      <c r="IJ27" s="24"/>
      <c r="IK27" s="24"/>
      <c r="IL27" s="24"/>
      <c r="IM27" s="15"/>
      <c r="IN27" s="15"/>
      <c r="IO27" s="24"/>
      <c r="IP27" s="24"/>
      <c r="IQ27" s="24"/>
      <c r="IR27" s="24"/>
      <c r="IS27" s="24"/>
      <c r="IT27" s="32"/>
      <c r="IU27" s="24"/>
      <c r="IV27" s="24"/>
      <c r="IW27" s="24"/>
      <c r="IX27" s="15"/>
      <c r="IY27" s="15"/>
      <c r="IZ27" s="24"/>
      <c r="JA27" s="24"/>
      <c r="JB27" s="24"/>
      <c r="JC27" s="24"/>
      <c r="JD27" s="24"/>
      <c r="JE27" s="32"/>
      <c r="JF27" s="24"/>
      <c r="JG27" s="24"/>
      <c r="JH27" s="24"/>
      <c r="JI27" s="15"/>
      <c r="JJ27" s="15"/>
      <c r="JK27" s="24"/>
      <c r="JL27" s="24"/>
      <c r="JM27" s="24"/>
      <c r="JN27" s="24"/>
      <c r="JO27" s="24"/>
      <c r="JP27" s="32"/>
      <c r="JQ27" s="24"/>
      <c r="JR27" s="24"/>
      <c r="JS27" s="15"/>
      <c r="JT27" s="15"/>
      <c r="JU27" s="24"/>
      <c r="JV27" s="24"/>
      <c r="JW27" s="24"/>
      <c r="JX27" s="32"/>
      <c r="JY27" s="24"/>
      <c r="JZ27" s="24"/>
      <c r="KA27" s="15"/>
      <c r="KB27" s="15"/>
      <c r="KC27" s="24"/>
      <c r="KE27" s="18"/>
      <c r="KI27" s="20"/>
      <c r="KJ27" s="21"/>
      <c r="KO27" s="20"/>
      <c r="KP27" s="22"/>
      <c r="KT27" s="20"/>
      <c r="KU27" s="21"/>
      <c r="KZ27" s="20"/>
      <c r="LA27" s="22"/>
      <c r="LE27" s="20"/>
      <c r="LF27" s="21"/>
      <c r="LK27" s="20"/>
      <c r="LL27" s="22"/>
      <c r="LP27" s="20"/>
      <c r="LQ27" s="21"/>
      <c r="LV27" s="20"/>
      <c r="LW27" s="22"/>
      <c r="MA27" s="20"/>
      <c r="MB27" s="21"/>
      <c r="MG27" s="20"/>
      <c r="MH27" s="22"/>
      <c r="ML27" s="20"/>
      <c r="MM27" s="21"/>
      <c r="MR27" s="20"/>
      <c r="MS27" s="22"/>
      <c r="MW27" s="20"/>
      <c r="MX27" s="21"/>
      <c r="NC27" s="20"/>
      <c r="ND27" s="22"/>
      <c r="NH27" s="20"/>
      <c r="NI27" s="21"/>
      <c r="NN27" s="20"/>
      <c r="NO27" s="22"/>
      <c r="NS27" s="20"/>
      <c r="NT27" s="21"/>
      <c r="NY27" s="20"/>
      <c r="NZ27" s="22"/>
      <c r="OD27" s="20"/>
      <c r="OE27" s="21"/>
      <c r="OJ27" s="20"/>
      <c r="OK27" s="22"/>
      <c r="OO27" s="20"/>
      <c r="OP27" s="21"/>
      <c r="OU27" s="20"/>
      <c r="OV27" s="22"/>
      <c r="OZ27" s="20"/>
      <c r="PA27" s="21"/>
      <c r="PF27" s="20"/>
      <c r="PG27" s="22"/>
      <c r="PK27" s="20"/>
      <c r="PL27" s="21"/>
      <c r="PQ27" s="20"/>
      <c r="PR27" s="22"/>
      <c r="PV27" s="20"/>
      <c r="PW27" s="21"/>
      <c r="QB27" s="20"/>
      <c r="QC27" s="22"/>
      <c r="QG27" s="20"/>
      <c r="QH27" s="21"/>
      <c r="QM27" s="20"/>
      <c r="QN27" s="22"/>
      <c r="QR27" s="20"/>
      <c r="QS27" s="21"/>
      <c r="QX27" s="20"/>
      <c r="QY27" s="22"/>
      <c r="RC27" s="20"/>
      <c r="RD27" s="21"/>
      <c r="RI27" s="20"/>
      <c r="RJ27" s="22"/>
      <c r="RN27" s="20"/>
      <c r="RO27" s="21"/>
      <c r="RT27" s="20"/>
      <c r="RU27" s="22"/>
      <c r="RY27" s="20"/>
      <c r="RZ27" s="21"/>
      <c r="SE27" s="20"/>
      <c r="SF27" s="22"/>
      <c r="SJ27" s="20"/>
      <c r="SK27" s="21"/>
      <c r="SP27" s="20"/>
      <c r="SQ27" s="22"/>
      <c r="SU27" s="20"/>
      <c r="SV27" s="21"/>
      <c r="TA27" s="20"/>
      <c r="TB27" s="22"/>
      <c r="TF27" s="20"/>
      <c r="TG27" s="21"/>
      <c r="TL27" s="20"/>
      <c r="TM27" s="22"/>
      <c r="TQ27" s="20"/>
      <c r="TR27" s="21"/>
      <c r="TW27" s="20"/>
      <c r="TX27" s="22"/>
      <c r="UB27" s="20"/>
      <c r="UC27" s="21"/>
      <c r="UH27" s="20"/>
      <c r="UI27" s="22"/>
      <c r="UM27" s="20"/>
      <c r="UN27" s="21"/>
      <c r="US27" s="20"/>
      <c r="UT27" s="22"/>
      <c r="UX27" s="20"/>
      <c r="UY27" s="21"/>
      <c r="VD27" s="20"/>
      <c r="VE27" s="22"/>
      <c r="VI27" s="20"/>
      <c r="VJ27" s="21"/>
      <c r="VO27" s="20"/>
      <c r="VP27" s="22"/>
      <c r="VT27" s="20"/>
      <c r="VU27" s="21"/>
      <c r="VZ27" s="20"/>
      <c r="WA27" s="22"/>
      <c r="WE27" s="20"/>
      <c r="WF27" s="21"/>
      <c r="WK27" s="20"/>
      <c r="WL27" s="23"/>
      <c r="WM27" s="23"/>
      <c r="WN27" s="23"/>
    </row>
    <row r="28" spans="1:612" s="19" customFormat="1" ht="23.1" customHeight="1" x14ac:dyDescent="0.25">
      <c r="A28" s="32"/>
      <c r="B28" s="24"/>
      <c r="C28" s="24"/>
      <c r="D28" s="24"/>
      <c r="E28" s="15"/>
      <c r="F28" s="15"/>
      <c r="G28" s="24"/>
      <c r="H28" s="24"/>
      <c r="I28" s="24"/>
      <c r="J28" s="24"/>
      <c r="K28" s="24"/>
      <c r="L28" s="32"/>
      <c r="M28" s="24"/>
      <c r="N28" s="24"/>
      <c r="O28" s="24"/>
      <c r="P28" s="15"/>
      <c r="Q28" s="15"/>
      <c r="R28" s="24"/>
      <c r="S28" s="24"/>
      <c r="T28" s="24"/>
      <c r="U28" s="24"/>
      <c r="V28" s="24"/>
      <c r="W28" s="32"/>
      <c r="X28" s="24"/>
      <c r="Y28" s="24"/>
      <c r="Z28" s="24"/>
      <c r="AA28" s="15"/>
      <c r="AB28" s="15"/>
      <c r="AC28" s="24"/>
      <c r="AD28" s="24"/>
      <c r="AE28" s="24"/>
      <c r="AF28" s="24"/>
      <c r="AG28" s="24"/>
      <c r="AH28" s="32"/>
      <c r="AI28" s="24"/>
      <c r="AJ28" s="24"/>
      <c r="AK28" s="24"/>
      <c r="AL28" s="15"/>
      <c r="AM28" s="15"/>
      <c r="AN28" s="24"/>
      <c r="AO28" s="24"/>
      <c r="AP28" s="24"/>
      <c r="AQ28" s="24"/>
      <c r="AR28" s="24"/>
      <c r="AS28" s="32"/>
      <c r="AT28" s="24"/>
      <c r="AU28" s="24"/>
      <c r="AV28" s="24"/>
      <c r="AW28" s="15"/>
      <c r="AX28" s="15"/>
      <c r="AY28" s="24"/>
      <c r="AZ28" s="24"/>
      <c r="BA28" s="24"/>
      <c r="BB28" s="24"/>
      <c r="BC28" s="24"/>
      <c r="BD28" s="32"/>
      <c r="BE28" s="24"/>
      <c r="BF28" s="24"/>
      <c r="BG28" s="24"/>
      <c r="BH28" s="15"/>
      <c r="BI28" s="15"/>
      <c r="BJ28" s="24"/>
      <c r="BK28" s="24"/>
      <c r="BL28" s="24"/>
      <c r="BM28" s="24"/>
      <c r="BN28" s="24"/>
      <c r="BO28" s="32"/>
      <c r="BP28" s="24"/>
      <c r="BQ28" s="24"/>
      <c r="BR28" s="24"/>
      <c r="BS28" s="15"/>
      <c r="BT28" s="15"/>
      <c r="BU28" s="24"/>
      <c r="BV28" s="24"/>
      <c r="BW28" s="24"/>
      <c r="BX28" s="24"/>
      <c r="BY28" s="24"/>
      <c r="BZ28" s="32"/>
      <c r="CA28" s="24"/>
      <c r="CB28" s="24"/>
      <c r="CC28" s="24"/>
      <c r="CD28" s="15"/>
      <c r="CE28" s="15"/>
      <c r="CF28" s="24"/>
      <c r="CG28" s="24"/>
      <c r="CH28" s="24"/>
      <c r="CI28" s="24"/>
      <c r="CJ28" s="24"/>
      <c r="CK28" s="32"/>
      <c r="CL28" s="24"/>
      <c r="CM28" s="24"/>
      <c r="CN28" s="24"/>
      <c r="CO28" s="15"/>
      <c r="CP28" s="15"/>
      <c r="CQ28" s="24"/>
      <c r="CR28" s="24"/>
      <c r="CS28" s="24"/>
      <c r="CT28" s="24"/>
      <c r="CU28" s="24"/>
      <c r="CV28" s="32"/>
      <c r="CW28" s="24"/>
      <c r="CX28" s="24"/>
      <c r="CY28" s="24"/>
      <c r="CZ28" s="15"/>
      <c r="DA28" s="15"/>
      <c r="DB28" s="24"/>
      <c r="DC28" s="24"/>
      <c r="DD28" s="24"/>
      <c r="DE28" s="24"/>
      <c r="DF28" s="24"/>
      <c r="DG28" s="32"/>
      <c r="DH28" s="24"/>
      <c r="DI28" s="24"/>
      <c r="DJ28" s="24"/>
      <c r="DK28" s="15"/>
      <c r="DL28" s="15"/>
      <c r="DM28" s="24"/>
      <c r="DN28" s="24"/>
      <c r="DO28" s="24"/>
      <c r="DP28" s="24"/>
      <c r="DQ28" s="24"/>
      <c r="DR28" s="32"/>
      <c r="DS28" s="24"/>
      <c r="DT28" s="24"/>
      <c r="DU28" s="24"/>
      <c r="DV28" s="15"/>
      <c r="DW28" s="15"/>
      <c r="DX28" s="24"/>
      <c r="DY28" s="24"/>
      <c r="DZ28" s="24"/>
      <c r="EA28" s="24"/>
      <c r="EB28" s="24"/>
      <c r="EC28" s="32"/>
      <c r="ED28" s="24"/>
      <c r="EE28" s="24"/>
      <c r="EF28" s="24"/>
      <c r="EG28" s="15"/>
      <c r="EH28" s="15"/>
      <c r="EI28" s="24"/>
      <c r="EJ28" s="24"/>
      <c r="EK28" s="24"/>
      <c r="EL28" s="24"/>
      <c r="EM28" s="24"/>
      <c r="EN28" s="32"/>
      <c r="EO28" s="24"/>
      <c r="EP28" s="24"/>
      <c r="EQ28" s="24"/>
      <c r="ER28" s="15"/>
      <c r="ES28" s="15"/>
      <c r="ET28" s="24"/>
      <c r="EU28" s="24"/>
      <c r="EV28" s="24"/>
      <c r="EW28" s="24"/>
      <c r="EX28" s="24"/>
      <c r="EY28" s="32"/>
      <c r="EZ28" s="24"/>
      <c r="FA28" s="24"/>
      <c r="FB28" s="24"/>
      <c r="FC28" s="15"/>
      <c r="FD28" s="15"/>
      <c r="FE28" s="24"/>
      <c r="FF28" s="24"/>
      <c r="FG28" s="24"/>
      <c r="FH28" s="24"/>
      <c r="FI28" s="24"/>
      <c r="FJ28" s="32"/>
      <c r="FK28" s="24"/>
      <c r="FL28" s="24"/>
      <c r="FM28" s="24"/>
      <c r="FN28" s="15"/>
      <c r="FO28" s="15"/>
      <c r="FP28" s="24"/>
      <c r="FQ28" s="24"/>
      <c r="FR28" s="24"/>
      <c r="FS28" s="24"/>
      <c r="FT28" s="24"/>
      <c r="FU28" s="32"/>
      <c r="FV28" s="24"/>
      <c r="FW28" s="24"/>
      <c r="FX28" s="24"/>
      <c r="FY28" s="15"/>
      <c r="FZ28" s="15"/>
      <c r="GA28" s="24"/>
      <c r="GB28" s="24"/>
      <c r="GC28" s="24"/>
      <c r="GD28" s="24"/>
      <c r="GE28" s="24"/>
      <c r="GF28" s="32"/>
      <c r="GG28" s="24"/>
      <c r="GH28" s="24"/>
      <c r="GI28" s="24"/>
      <c r="GJ28" s="15"/>
      <c r="GK28" s="15"/>
      <c r="GL28" s="24"/>
      <c r="GM28" s="24"/>
      <c r="GN28" s="24"/>
      <c r="GO28" s="24"/>
      <c r="GP28" s="24"/>
      <c r="GQ28" s="32"/>
      <c r="GR28" s="24"/>
      <c r="GS28" s="24"/>
      <c r="GT28" s="24"/>
      <c r="GU28" s="15"/>
      <c r="GV28" s="15"/>
      <c r="GW28" s="24"/>
      <c r="GX28" s="24"/>
      <c r="GY28" s="24"/>
      <c r="GZ28" s="24"/>
      <c r="HA28" s="24"/>
      <c r="HB28" s="32"/>
      <c r="HC28" s="24"/>
      <c r="HD28" s="24"/>
      <c r="HE28" s="24"/>
      <c r="HF28" s="15"/>
      <c r="HG28" s="15"/>
      <c r="HH28" s="24"/>
      <c r="HI28" s="24"/>
      <c r="HJ28" s="24"/>
      <c r="HK28" s="24"/>
      <c r="HL28" s="24"/>
      <c r="HM28" s="32"/>
      <c r="HN28" s="24"/>
      <c r="HO28" s="24"/>
      <c r="HP28" s="24"/>
      <c r="HQ28" s="15"/>
      <c r="HR28" s="15"/>
      <c r="HS28" s="24"/>
      <c r="HT28" s="24"/>
      <c r="HU28" s="24"/>
      <c r="HV28" s="24"/>
      <c r="HW28" s="24"/>
      <c r="HX28" s="32"/>
      <c r="HY28" s="24"/>
      <c r="HZ28" s="24"/>
      <c r="IA28" s="24"/>
      <c r="IB28" s="15"/>
      <c r="IC28" s="15"/>
      <c r="ID28" s="24"/>
      <c r="IE28" s="24"/>
      <c r="IF28" s="24"/>
      <c r="IG28" s="24"/>
      <c r="IH28" s="24"/>
      <c r="II28" s="32"/>
      <c r="IJ28" s="24"/>
      <c r="IK28" s="24"/>
      <c r="IL28" s="24"/>
      <c r="IM28" s="15"/>
      <c r="IN28" s="15"/>
      <c r="IO28" s="24"/>
      <c r="IP28" s="24"/>
      <c r="IQ28" s="24"/>
      <c r="IR28" s="24"/>
      <c r="IS28" s="24"/>
      <c r="IT28" s="32"/>
      <c r="IU28" s="24"/>
      <c r="IV28" s="24"/>
      <c r="IW28" s="24"/>
      <c r="IX28" s="15"/>
      <c r="IY28" s="15"/>
      <c r="IZ28" s="24"/>
      <c r="JA28" s="24"/>
      <c r="JB28" s="24"/>
      <c r="JC28" s="24"/>
      <c r="JD28" s="24"/>
      <c r="JE28" s="32"/>
      <c r="JF28" s="24"/>
      <c r="JG28" s="24"/>
      <c r="JH28" s="24"/>
      <c r="JI28" s="15"/>
      <c r="JJ28" s="15"/>
      <c r="JK28" s="24"/>
      <c r="JL28" s="24"/>
      <c r="JM28" s="24"/>
      <c r="JN28" s="24"/>
      <c r="JO28" s="24"/>
      <c r="JP28" s="32"/>
      <c r="JQ28" s="24"/>
      <c r="JR28" s="24"/>
      <c r="JS28" s="15"/>
      <c r="JT28" s="15"/>
      <c r="JU28" s="24"/>
      <c r="JV28" s="24"/>
      <c r="JW28" s="24"/>
      <c r="JX28" s="32"/>
      <c r="JY28" s="24"/>
      <c r="JZ28" s="24"/>
      <c r="KA28" s="15"/>
      <c r="KB28" s="15"/>
      <c r="KC28" s="24"/>
      <c r="KE28" s="18"/>
      <c r="KI28" s="20"/>
      <c r="KJ28" s="21"/>
      <c r="KO28" s="20"/>
      <c r="KP28" s="22"/>
      <c r="KT28" s="20"/>
      <c r="KU28" s="21"/>
      <c r="KZ28" s="20"/>
      <c r="LA28" s="22"/>
      <c r="LE28" s="20"/>
      <c r="LF28" s="21"/>
      <c r="LK28" s="20"/>
      <c r="LL28" s="22"/>
      <c r="LP28" s="20"/>
      <c r="LQ28" s="21"/>
      <c r="LV28" s="20"/>
      <c r="LW28" s="22"/>
      <c r="MA28" s="20"/>
      <c r="MB28" s="21"/>
      <c r="MG28" s="20"/>
      <c r="MH28" s="22"/>
      <c r="ML28" s="20"/>
      <c r="MM28" s="21"/>
      <c r="MR28" s="20"/>
      <c r="MS28" s="22"/>
      <c r="MW28" s="20"/>
      <c r="MX28" s="21"/>
      <c r="NC28" s="20"/>
      <c r="ND28" s="22"/>
      <c r="NH28" s="20"/>
      <c r="NI28" s="21"/>
      <c r="NN28" s="20"/>
      <c r="NO28" s="22"/>
      <c r="NS28" s="20"/>
      <c r="NT28" s="21"/>
      <c r="NY28" s="20"/>
      <c r="NZ28" s="22"/>
      <c r="OD28" s="20"/>
      <c r="OE28" s="21"/>
      <c r="OJ28" s="20"/>
      <c r="OK28" s="22"/>
      <c r="OO28" s="20"/>
      <c r="OP28" s="21"/>
      <c r="OU28" s="20"/>
      <c r="OV28" s="22"/>
      <c r="OZ28" s="20"/>
      <c r="PA28" s="21"/>
      <c r="PF28" s="20"/>
      <c r="PG28" s="22"/>
      <c r="PK28" s="20"/>
      <c r="PL28" s="21"/>
      <c r="PQ28" s="20"/>
      <c r="PR28" s="22"/>
      <c r="PV28" s="20"/>
      <c r="PW28" s="21"/>
      <c r="QB28" s="20"/>
      <c r="QC28" s="22"/>
      <c r="QG28" s="20"/>
      <c r="QH28" s="21"/>
      <c r="QM28" s="20"/>
      <c r="QN28" s="22"/>
      <c r="QR28" s="20"/>
      <c r="QS28" s="21"/>
      <c r="QX28" s="20"/>
      <c r="QY28" s="22"/>
      <c r="RC28" s="20"/>
      <c r="RD28" s="21"/>
      <c r="RI28" s="20"/>
      <c r="RJ28" s="22"/>
      <c r="RN28" s="20"/>
      <c r="RO28" s="21"/>
      <c r="RT28" s="20"/>
      <c r="RU28" s="22"/>
      <c r="RY28" s="20"/>
      <c r="RZ28" s="21"/>
      <c r="SE28" s="20"/>
      <c r="SF28" s="22"/>
      <c r="SJ28" s="20"/>
      <c r="SK28" s="21"/>
      <c r="SP28" s="20"/>
      <c r="SQ28" s="22"/>
      <c r="SU28" s="20"/>
      <c r="SV28" s="21"/>
      <c r="TA28" s="20"/>
      <c r="TB28" s="22"/>
      <c r="TF28" s="20"/>
      <c r="TG28" s="21"/>
      <c r="TL28" s="20"/>
      <c r="TM28" s="22"/>
      <c r="TQ28" s="20"/>
      <c r="TR28" s="21"/>
      <c r="TW28" s="20"/>
      <c r="TX28" s="22"/>
      <c r="UB28" s="20"/>
      <c r="UC28" s="21"/>
      <c r="UH28" s="20"/>
      <c r="UI28" s="22"/>
      <c r="UM28" s="20"/>
      <c r="UN28" s="21"/>
      <c r="US28" s="20"/>
      <c r="UT28" s="22"/>
      <c r="UX28" s="20"/>
      <c r="UY28" s="21"/>
      <c r="VD28" s="20"/>
      <c r="VE28" s="22"/>
      <c r="VI28" s="20"/>
      <c r="VJ28" s="21"/>
      <c r="VO28" s="20"/>
      <c r="VP28" s="22"/>
      <c r="VT28" s="20"/>
      <c r="VU28" s="21"/>
      <c r="VZ28" s="20"/>
      <c r="WA28" s="22"/>
      <c r="WE28" s="20"/>
      <c r="WF28" s="21"/>
      <c r="WK28" s="20"/>
      <c r="WL28" s="23"/>
      <c r="WM28" s="23"/>
      <c r="WN28" s="23"/>
    </row>
    <row r="29" spans="1:612" s="19" customFormat="1" ht="23.1" customHeight="1" x14ac:dyDescent="0.25">
      <c r="A29" s="32"/>
      <c r="B29" s="24"/>
      <c r="C29" s="24"/>
      <c r="D29" s="24"/>
      <c r="E29" s="15"/>
      <c r="F29" s="15"/>
      <c r="G29" s="24"/>
      <c r="H29" s="24"/>
      <c r="I29" s="24"/>
      <c r="J29" s="24"/>
      <c r="K29" s="24"/>
      <c r="L29" s="32"/>
      <c r="M29" s="24"/>
      <c r="N29" s="24"/>
      <c r="O29" s="24"/>
      <c r="P29" s="15"/>
      <c r="Q29" s="15"/>
      <c r="R29" s="24"/>
      <c r="S29" s="24"/>
      <c r="T29" s="24"/>
      <c r="U29" s="24"/>
      <c r="V29" s="24"/>
      <c r="W29" s="32"/>
      <c r="X29" s="24"/>
      <c r="Y29" s="24"/>
      <c r="Z29" s="24"/>
      <c r="AA29" s="15"/>
      <c r="AB29" s="15"/>
      <c r="AC29" s="24"/>
      <c r="AD29" s="24"/>
      <c r="AE29" s="24"/>
      <c r="AF29" s="24"/>
      <c r="AG29" s="24"/>
      <c r="AH29" s="32"/>
      <c r="AI29" s="24"/>
      <c r="AJ29" s="24"/>
      <c r="AK29" s="24"/>
      <c r="AL29" s="15"/>
      <c r="AM29" s="15"/>
      <c r="AN29" s="24"/>
      <c r="AO29" s="24"/>
      <c r="AP29" s="24"/>
      <c r="AQ29" s="24"/>
      <c r="AR29" s="24"/>
      <c r="AS29" s="32"/>
      <c r="AT29" s="24"/>
      <c r="AU29" s="24"/>
      <c r="AV29" s="24"/>
      <c r="AW29" s="15"/>
      <c r="AX29" s="15"/>
      <c r="AY29" s="24"/>
      <c r="AZ29" s="24"/>
      <c r="BA29" s="24"/>
      <c r="BB29" s="24"/>
      <c r="BC29" s="24"/>
      <c r="BD29" s="32"/>
      <c r="BE29" s="24"/>
      <c r="BF29" s="24"/>
      <c r="BG29" s="24"/>
      <c r="BH29" s="15"/>
      <c r="BI29" s="15"/>
      <c r="BJ29" s="24"/>
      <c r="BK29" s="24"/>
      <c r="BL29" s="24"/>
      <c r="BM29" s="24"/>
      <c r="BN29" s="24"/>
      <c r="BO29" s="32"/>
      <c r="BP29" s="24"/>
      <c r="BQ29" s="24"/>
      <c r="BR29" s="24"/>
      <c r="BS29" s="15"/>
      <c r="BT29" s="15"/>
      <c r="BU29" s="24"/>
      <c r="BV29" s="24"/>
      <c r="BW29" s="24"/>
      <c r="BX29" s="24"/>
      <c r="BY29" s="24"/>
      <c r="BZ29" s="32"/>
      <c r="CA29" s="24"/>
      <c r="CB29" s="24"/>
      <c r="CC29" s="24"/>
      <c r="CD29" s="15"/>
      <c r="CE29" s="15"/>
      <c r="CF29" s="24"/>
      <c r="CG29" s="24"/>
      <c r="CH29" s="24"/>
      <c r="CI29" s="24"/>
      <c r="CJ29" s="24"/>
      <c r="CK29" s="32"/>
      <c r="CL29" s="24"/>
      <c r="CM29" s="24"/>
      <c r="CN29" s="24"/>
      <c r="CO29" s="15"/>
      <c r="CP29" s="15"/>
      <c r="CQ29" s="24"/>
      <c r="CR29" s="24"/>
      <c r="CS29" s="24"/>
      <c r="CT29" s="24"/>
      <c r="CU29" s="24"/>
      <c r="CV29" s="32"/>
      <c r="CW29" s="24"/>
      <c r="CX29" s="24"/>
      <c r="CY29" s="24"/>
      <c r="CZ29" s="15"/>
      <c r="DA29" s="15"/>
      <c r="DB29" s="24"/>
      <c r="DC29" s="24"/>
      <c r="DD29" s="24"/>
      <c r="DE29" s="24"/>
      <c r="DF29" s="24"/>
      <c r="DG29" s="32"/>
      <c r="DH29" s="24"/>
      <c r="DI29" s="24"/>
      <c r="DJ29" s="24"/>
      <c r="DK29" s="15"/>
      <c r="DL29" s="15"/>
      <c r="DM29" s="24"/>
      <c r="DN29" s="24"/>
      <c r="DO29" s="24"/>
      <c r="DP29" s="24"/>
      <c r="DQ29" s="24"/>
      <c r="DR29" s="32"/>
      <c r="DS29" s="24"/>
      <c r="DT29" s="24"/>
      <c r="DU29" s="24"/>
      <c r="DV29" s="15"/>
      <c r="DW29" s="15"/>
      <c r="DX29" s="24"/>
      <c r="DY29" s="24"/>
      <c r="DZ29" s="24"/>
      <c r="EA29" s="24"/>
      <c r="EB29" s="24"/>
      <c r="EC29" s="32"/>
      <c r="ED29" s="24"/>
      <c r="EE29" s="24"/>
      <c r="EF29" s="24"/>
      <c r="EG29" s="15"/>
      <c r="EH29" s="15"/>
      <c r="EI29" s="24"/>
      <c r="EJ29" s="24"/>
      <c r="EK29" s="24"/>
      <c r="EL29" s="24"/>
      <c r="EM29" s="24"/>
      <c r="EN29" s="32"/>
      <c r="EO29" s="24"/>
      <c r="EP29" s="24"/>
      <c r="EQ29" s="24"/>
      <c r="ER29" s="15"/>
      <c r="ES29" s="15"/>
      <c r="ET29" s="24"/>
      <c r="EU29" s="24"/>
      <c r="EV29" s="24"/>
      <c r="EW29" s="24"/>
      <c r="EX29" s="24"/>
      <c r="EY29" s="32"/>
      <c r="EZ29" s="24"/>
      <c r="FA29" s="24"/>
      <c r="FB29" s="24"/>
      <c r="FC29" s="15"/>
      <c r="FD29" s="15"/>
      <c r="FE29" s="24"/>
      <c r="FF29" s="24"/>
      <c r="FG29" s="24"/>
      <c r="FH29" s="24"/>
      <c r="FI29" s="24"/>
      <c r="FJ29" s="32"/>
      <c r="FK29" s="24"/>
      <c r="FL29" s="24"/>
      <c r="FM29" s="24"/>
      <c r="FN29" s="15"/>
      <c r="FO29" s="15"/>
      <c r="FP29" s="24"/>
      <c r="FQ29" s="24"/>
      <c r="FR29" s="24"/>
      <c r="FS29" s="24"/>
      <c r="FT29" s="24"/>
      <c r="FU29" s="32"/>
      <c r="FV29" s="24"/>
      <c r="FW29" s="24"/>
      <c r="FX29" s="24"/>
      <c r="FY29" s="15"/>
      <c r="FZ29" s="15"/>
      <c r="GA29" s="24"/>
      <c r="GB29" s="24"/>
      <c r="GC29" s="24"/>
      <c r="GD29" s="24"/>
      <c r="GE29" s="24"/>
      <c r="GF29" s="32"/>
      <c r="GG29" s="24"/>
      <c r="GH29" s="24"/>
      <c r="GI29" s="24"/>
      <c r="GJ29" s="15"/>
      <c r="GK29" s="15"/>
      <c r="GL29" s="24"/>
      <c r="GM29" s="24"/>
      <c r="GN29" s="24"/>
      <c r="GO29" s="24"/>
      <c r="GP29" s="24"/>
      <c r="GQ29" s="32"/>
      <c r="GR29" s="24"/>
      <c r="GS29" s="24"/>
      <c r="GT29" s="24"/>
      <c r="GU29" s="15"/>
      <c r="GV29" s="15"/>
      <c r="GW29" s="24"/>
      <c r="GX29" s="24"/>
      <c r="GY29" s="24"/>
      <c r="GZ29" s="24"/>
      <c r="HA29" s="24"/>
      <c r="HB29" s="32"/>
      <c r="HC29" s="24"/>
      <c r="HD29" s="24"/>
      <c r="HE29" s="24"/>
      <c r="HF29" s="15"/>
      <c r="HG29" s="15"/>
      <c r="HH29" s="24"/>
      <c r="HI29" s="24"/>
      <c r="HJ29" s="24"/>
      <c r="HK29" s="24"/>
      <c r="HL29" s="24"/>
      <c r="HM29" s="32"/>
      <c r="HN29" s="24"/>
      <c r="HO29" s="24"/>
      <c r="HP29" s="24"/>
      <c r="HQ29" s="15"/>
      <c r="HR29" s="15"/>
      <c r="HS29" s="24"/>
      <c r="HT29" s="24"/>
      <c r="HU29" s="24"/>
      <c r="HV29" s="24"/>
      <c r="HW29" s="24"/>
      <c r="HX29" s="32"/>
      <c r="HY29" s="24"/>
      <c r="HZ29" s="24"/>
      <c r="IA29" s="24"/>
      <c r="IB29" s="15"/>
      <c r="IC29" s="15"/>
      <c r="ID29" s="24"/>
      <c r="IE29" s="24"/>
      <c r="IF29" s="24"/>
      <c r="IG29" s="24"/>
      <c r="IH29" s="24"/>
      <c r="II29" s="32"/>
      <c r="IJ29" s="24"/>
      <c r="IK29" s="24"/>
      <c r="IL29" s="24"/>
      <c r="IM29" s="15"/>
      <c r="IN29" s="15"/>
      <c r="IO29" s="24"/>
      <c r="IP29" s="24"/>
      <c r="IQ29" s="24"/>
      <c r="IR29" s="24"/>
      <c r="IS29" s="24"/>
      <c r="IT29" s="32"/>
      <c r="IU29" s="24"/>
      <c r="IV29" s="24"/>
      <c r="IW29" s="24"/>
      <c r="IX29" s="15"/>
      <c r="IY29" s="15"/>
      <c r="IZ29" s="24"/>
      <c r="JA29" s="24"/>
      <c r="JB29" s="24"/>
      <c r="JC29" s="24"/>
      <c r="JD29" s="24"/>
      <c r="JE29" s="32"/>
      <c r="JF29" s="24"/>
      <c r="JG29" s="24"/>
      <c r="JH29" s="24"/>
      <c r="JI29" s="15"/>
      <c r="JJ29" s="15"/>
      <c r="JK29" s="24"/>
      <c r="JL29" s="24"/>
      <c r="JM29" s="24"/>
      <c r="JN29" s="24"/>
      <c r="JO29" s="24"/>
      <c r="JP29" s="32"/>
      <c r="JQ29" s="24"/>
      <c r="JR29" s="24"/>
      <c r="JS29" s="15"/>
      <c r="JT29" s="15"/>
      <c r="JU29" s="24"/>
      <c r="JV29" s="24"/>
      <c r="JW29" s="24"/>
      <c r="JX29" s="40" t="s">
        <v>285</v>
      </c>
      <c r="JY29" s="41"/>
      <c r="JZ29" s="41"/>
      <c r="KA29" s="41"/>
      <c r="KB29" s="41"/>
      <c r="KC29" s="41"/>
      <c r="KD29" s="41"/>
      <c r="KE29" s="18"/>
      <c r="KI29" s="20"/>
      <c r="KJ29" s="21"/>
      <c r="KO29" s="20"/>
      <c r="KP29" s="22"/>
      <c r="KT29" s="20"/>
      <c r="KU29" s="21"/>
      <c r="KZ29" s="20"/>
      <c r="LA29" s="22"/>
      <c r="LE29" s="20"/>
      <c r="LF29" s="21"/>
      <c r="LK29" s="20"/>
      <c r="LL29" s="22"/>
      <c r="LP29" s="20"/>
      <c r="LQ29" s="21"/>
      <c r="LV29" s="20"/>
      <c r="LW29" s="22"/>
      <c r="MA29" s="20"/>
      <c r="MB29" s="21"/>
      <c r="MG29" s="20"/>
      <c r="MH29" s="22"/>
      <c r="ML29" s="20"/>
      <c r="MM29" s="21"/>
      <c r="MR29" s="20"/>
      <c r="MS29" s="22"/>
      <c r="MW29" s="20"/>
      <c r="MX29" s="21"/>
      <c r="NC29" s="20"/>
      <c r="ND29" s="22"/>
      <c r="NH29" s="20"/>
      <c r="NI29" s="21"/>
      <c r="NN29" s="20"/>
      <c r="NO29" s="22"/>
      <c r="NS29" s="20"/>
      <c r="NT29" s="21"/>
      <c r="NY29" s="20"/>
      <c r="NZ29" s="22"/>
      <c r="OD29" s="20"/>
      <c r="OE29" s="21"/>
      <c r="OJ29" s="20"/>
      <c r="OK29" s="22"/>
      <c r="OO29" s="20"/>
      <c r="OP29" s="21"/>
      <c r="OU29" s="20"/>
      <c r="OV29" s="22"/>
      <c r="OZ29" s="20"/>
      <c r="PA29" s="21"/>
      <c r="PF29" s="20"/>
      <c r="PG29" s="22"/>
      <c r="PK29" s="20"/>
      <c r="PL29" s="21"/>
      <c r="PQ29" s="20"/>
      <c r="PR29" s="22"/>
      <c r="PV29" s="20"/>
      <c r="PW29" s="21"/>
      <c r="QB29" s="20"/>
      <c r="QC29" s="22"/>
      <c r="QG29" s="20"/>
      <c r="QH29" s="21"/>
      <c r="QM29" s="20"/>
      <c r="QN29" s="22"/>
      <c r="QR29" s="20"/>
      <c r="QS29" s="21"/>
      <c r="QX29" s="20"/>
      <c r="QY29" s="22"/>
      <c r="RC29" s="20"/>
      <c r="RD29" s="21"/>
      <c r="RI29" s="20"/>
      <c r="RJ29" s="22"/>
      <c r="RN29" s="20"/>
      <c r="RO29" s="21"/>
      <c r="RT29" s="20"/>
      <c r="RU29" s="22"/>
      <c r="RY29" s="20"/>
      <c r="RZ29" s="21"/>
      <c r="SE29" s="20"/>
      <c r="SF29" s="22"/>
      <c r="SJ29" s="20"/>
      <c r="SK29" s="21"/>
      <c r="SP29" s="20"/>
      <c r="SQ29" s="22"/>
      <c r="SU29" s="20"/>
      <c r="SV29" s="21"/>
      <c r="TA29" s="20"/>
      <c r="TB29" s="22"/>
      <c r="TF29" s="20"/>
      <c r="TG29" s="21"/>
      <c r="TL29" s="20"/>
      <c r="TM29" s="22"/>
      <c r="TQ29" s="20"/>
      <c r="TR29" s="21"/>
      <c r="TW29" s="20"/>
      <c r="TX29" s="22"/>
      <c r="UB29" s="20"/>
      <c r="UC29" s="21"/>
      <c r="UH29" s="20"/>
      <c r="UI29" s="22"/>
      <c r="UM29" s="20"/>
      <c r="UN29" s="21"/>
      <c r="US29" s="20"/>
      <c r="UT29" s="22"/>
      <c r="UX29" s="20"/>
      <c r="UY29" s="21"/>
      <c r="VD29" s="20"/>
      <c r="VE29" s="22"/>
      <c r="VI29" s="20"/>
      <c r="VJ29" s="21"/>
      <c r="VO29" s="20"/>
      <c r="VP29" s="22"/>
      <c r="VT29" s="20"/>
      <c r="VU29" s="21"/>
      <c r="VZ29" s="20"/>
      <c r="WA29" s="22"/>
      <c r="WE29" s="20"/>
      <c r="WF29" s="21"/>
      <c r="WK29" s="20"/>
      <c r="WL29" s="23"/>
      <c r="WM29" s="23"/>
      <c r="WN29" s="23"/>
    </row>
    <row r="30" spans="1:612" s="19" customFormat="1" ht="23.1" customHeight="1" x14ac:dyDescent="0.25">
      <c r="A30" s="32"/>
      <c r="B30" s="24"/>
      <c r="C30" s="24"/>
      <c r="D30" s="24"/>
      <c r="E30" s="15"/>
      <c r="F30" s="15"/>
      <c r="G30" s="24"/>
      <c r="H30" s="24"/>
      <c r="I30" s="24"/>
      <c r="J30" s="24"/>
      <c r="K30" s="24"/>
      <c r="L30" s="32"/>
      <c r="M30" s="24"/>
      <c r="N30" s="24"/>
      <c r="O30" s="24"/>
      <c r="P30" s="15"/>
      <c r="Q30" s="15"/>
      <c r="R30" s="24"/>
      <c r="S30" s="24"/>
      <c r="T30" s="24"/>
      <c r="U30" s="24"/>
      <c r="V30" s="24"/>
      <c r="W30" s="32"/>
      <c r="X30" s="24"/>
      <c r="Y30" s="24"/>
      <c r="Z30" s="24"/>
      <c r="AA30" s="15"/>
      <c r="AB30" s="15"/>
      <c r="AC30" s="24"/>
      <c r="AD30" s="24"/>
      <c r="AE30" s="24"/>
      <c r="AF30" s="24"/>
      <c r="AG30" s="24"/>
      <c r="AH30" s="32"/>
      <c r="AI30" s="24"/>
      <c r="AJ30" s="24"/>
      <c r="AK30" s="24"/>
      <c r="AL30" s="15"/>
      <c r="AM30" s="15"/>
      <c r="AN30" s="24"/>
      <c r="AO30" s="24"/>
      <c r="AP30" s="24"/>
      <c r="AQ30" s="24"/>
      <c r="AR30" s="24"/>
      <c r="AS30" s="32"/>
      <c r="AT30" s="24"/>
      <c r="AU30" s="24"/>
      <c r="AV30" s="24"/>
      <c r="AW30" s="15"/>
      <c r="AX30" s="15"/>
      <c r="AY30" s="24"/>
      <c r="AZ30" s="24"/>
      <c r="BA30" s="24"/>
      <c r="BB30" s="24"/>
      <c r="BC30" s="24"/>
      <c r="BD30" s="32"/>
      <c r="BE30" s="24"/>
      <c r="BF30" s="24"/>
      <c r="BG30" s="24"/>
      <c r="BH30" s="15"/>
      <c r="BI30" s="15"/>
      <c r="BJ30" s="24"/>
      <c r="BK30" s="24"/>
      <c r="BL30" s="24"/>
      <c r="BM30" s="24"/>
      <c r="BN30" s="24"/>
      <c r="BO30" s="32"/>
      <c r="BP30" s="24"/>
      <c r="BQ30" s="24"/>
      <c r="BR30" s="24"/>
      <c r="BS30" s="15"/>
      <c r="BT30" s="15"/>
      <c r="BU30" s="24"/>
      <c r="BV30" s="24"/>
      <c r="BW30" s="24"/>
      <c r="BX30" s="24"/>
      <c r="BY30" s="24"/>
      <c r="BZ30" s="32"/>
      <c r="CA30" s="24"/>
      <c r="CB30" s="24"/>
      <c r="CC30" s="24"/>
      <c r="CD30" s="15"/>
      <c r="CE30" s="15"/>
      <c r="CF30" s="24"/>
      <c r="CG30" s="24"/>
      <c r="CH30" s="24"/>
      <c r="CI30" s="24"/>
      <c r="CJ30" s="24"/>
      <c r="CK30" s="32"/>
      <c r="CL30" s="24"/>
      <c r="CM30" s="24"/>
      <c r="CN30" s="24"/>
      <c r="CO30" s="15"/>
      <c r="CP30" s="15"/>
      <c r="CQ30" s="24"/>
      <c r="CR30" s="24"/>
      <c r="CS30" s="24"/>
      <c r="CT30" s="24"/>
      <c r="CU30" s="24"/>
      <c r="CV30" s="32"/>
      <c r="CW30" s="24"/>
      <c r="CX30" s="24"/>
      <c r="CY30" s="24"/>
      <c r="CZ30" s="15"/>
      <c r="DA30" s="15"/>
      <c r="DB30" s="24"/>
      <c r="DC30" s="24"/>
      <c r="DD30" s="24"/>
      <c r="DE30" s="24"/>
      <c r="DF30" s="24"/>
      <c r="DG30" s="32"/>
      <c r="DH30" s="24"/>
      <c r="DI30" s="24"/>
      <c r="DJ30" s="24"/>
      <c r="DK30" s="15"/>
      <c r="DL30" s="15"/>
      <c r="DM30" s="24"/>
      <c r="DN30" s="24"/>
      <c r="DO30" s="24"/>
      <c r="DP30" s="24"/>
      <c r="DQ30" s="24"/>
      <c r="DR30" s="32"/>
      <c r="DS30" s="24"/>
      <c r="DT30" s="24"/>
      <c r="DU30" s="24"/>
      <c r="DV30" s="15"/>
      <c r="DW30" s="15"/>
      <c r="DX30" s="24"/>
      <c r="DY30" s="24"/>
      <c r="DZ30" s="24"/>
      <c r="EA30" s="24"/>
      <c r="EB30" s="24"/>
      <c r="EC30" s="32"/>
      <c r="ED30" s="24"/>
      <c r="EE30" s="24"/>
      <c r="EF30" s="24"/>
      <c r="EG30" s="15"/>
      <c r="EH30" s="15"/>
      <c r="EI30" s="24"/>
      <c r="EJ30" s="24"/>
      <c r="EK30" s="24"/>
      <c r="EL30" s="24"/>
      <c r="EM30" s="24"/>
      <c r="EN30" s="32"/>
      <c r="EO30" s="24"/>
      <c r="EP30" s="24"/>
      <c r="EQ30" s="24"/>
      <c r="ER30" s="15"/>
      <c r="ES30" s="15"/>
      <c r="ET30" s="24"/>
      <c r="EU30" s="24"/>
      <c r="EV30" s="24"/>
      <c r="EW30" s="24"/>
      <c r="EX30" s="24"/>
      <c r="EY30" s="32"/>
      <c r="EZ30" s="24"/>
      <c r="FA30" s="24"/>
      <c r="FB30" s="24"/>
      <c r="FC30" s="15"/>
      <c r="FD30" s="15"/>
      <c r="FE30" s="24"/>
      <c r="FF30" s="24"/>
      <c r="FG30" s="24"/>
      <c r="FH30" s="24"/>
      <c r="FI30" s="24"/>
      <c r="FJ30" s="32"/>
      <c r="FK30" s="24"/>
      <c r="FL30" s="24"/>
      <c r="FM30" s="24"/>
      <c r="FN30" s="15"/>
      <c r="FO30" s="15"/>
      <c r="FP30" s="24"/>
      <c r="FQ30" s="24"/>
      <c r="FR30" s="24"/>
      <c r="FS30" s="24"/>
      <c r="FT30" s="24"/>
      <c r="FU30" s="32"/>
      <c r="FV30" s="24"/>
      <c r="FW30" s="24"/>
      <c r="FX30" s="24"/>
      <c r="FY30" s="15"/>
      <c r="FZ30" s="15"/>
      <c r="GA30" s="24"/>
      <c r="GB30" s="24"/>
      <c r="GC30" s="24"/>
      <c r="GD30" s="24"/>
      <c r="GE30" s="24"/>
      <c r="GF30" s="32"/>
      <c r="GG30" s="24"/>
      <c r="GH30" s="24"/>
      <c r="GI30" s="24"/>
      <c r="GJ30" s="15"/>
      <c r="GK30" s="15"/>
      <c r="GL30" s="24"/>
      <c r="GM30" s="24"/>
      <c r="GN30" s="24"/>
      <c r="GO30" s="24"/>
      <c r="GP30" s="24"/>
      <c r="GQ30" s="32"/>
      <c r="GR30" s="24"/>
      <c r="GS30" s="24"/>
      <c r="GT30" s="24"/>
      <c r="GU30" s="15"/>
      <c r="GV30" s="15"/>
      <c r="GW30" s="24"/>
      <c r="GX30" s="24"/>
      <c r="GY30" s="24"/>
      <c r="GZ30" s="24"/>
      <c r="HA30" s="24"/>
      <c r="HB30" s="32"/>
      <c r="HC30" s="24"/>
      <c r="HD30" s="24"/>
      <c r="HE30" s="24"/>
      <c r="HF30" s="15"/>
      <c r="HG30" s="15"/>
      <c r="HH30" s="24"/>
      <c r="HI30" s="24"/>
      <c r="HJ30" s="24"/>
      <c r="HK30" s="24"/>
      <c r="HL30" s="24"/>
      <c r="HM30" s="32"/>
      <c r="HN30" s="24"/>
      <c r="HO30" s="24"/>
      <c r="HP30" s="24"/>
      <c r="HQ30" s="15"/>
      <c r="HR30" s="15"/>
      <c r="HS30" s="24"/>
      <c r="HT30" s="24"/>
      <c r="HU30" s="24"/>
      <c r="HV30" s="24"/>
      <c r="HW30" s="24"/>
      <c r="HX30" s="32"/>
      <c r="HY30" s="24"/>
      <c r="HZ30" s="24"/>
      <c r="IA30" s="24"/>
      <c r="IB30" s="15"/>
      <c r="IC30" s="15"/>
      <c r="ID30" s="24"/>
      <c r="IE30" s="24"/>
      <c r="IF30" s="24"/>
      <c r="IG30" s="24"/>
      <c r="IH30" s="24"/>
      <c r="II30" s="32"/>
      <c r="IJ30" s="24"/>
      <c r="IK30" s="24"/>
      <c r="IL30" s="24"/>
      <c r="IM30" s="15"/>
      <c r="IN30" s="15"/>
      <c r="IO30" s="24"/>
      <c r="IP30" s="24"/>
      <c r="IQ30" s="24"/>
      <c r="IR30" s="24"/>
      <c r="IS30" s="24"/>
      <c r="IT30" s="32"/>
      <c r="IU30" s="24"/>
      <c r="IV30" s="24"/>
      <c r="IW30" s="24"/>
      <c r="IX30" s="15"/>
      <c r="IY30" s="15"/>
      <c r="IZ30" s="24"/>
      <c r="JA30" s="24"/>
      <c r="JB30" s="24"/>
      <c r="JC30" s="24"/>
      <c r="JD30" s="24"/>
      <c r="JE30" s="32"/>
      <c r="JF30" s="24"/>
      <c r="JG30" s="24"/>
      <c r="JH30" s="24"/>
      <c r="JI30" s="15"/>
      <c r="JJ30" s="15"/>
      <c r="JK30" s="24"/>
      <c r="JL30" s="24"/>
      <c r="JM30" s="24"/>
      <c r="JN30" s="24"/>
      <c r="JO30" s="24"/>
      <c r="JP30" s="32"/>
      <c r="JQ30" s="24"/>
      <c r="JR30" s="24"/>
      <c r="JS30" s="15"/>
      <c r="JT30" s="15"/>
      <c r="JU30" s="24"/>
      <c r="JV30" s="24"/>
      <c r="JW30" s="24"/>
      <c r="JX30" s="42"/>
      <c r="JY30" s="42"/>
      <c r="JZ30" s="42"/>
      <c r="KA30" s="42"/>
      <c r="KB30" s="42"/>
      <c r="KC30" s="42"/>
      <c r="KD30" s="42"/>
      <c r="KE30" s="18"/>
      <c r="KI30" s="20"/>
      <c r="KJ30" s="21"/>
      <c r="KO30" s="20"/>
      <c r="KP30" s="22"/>
      <c r="KT30" s="20"/>
      <c r="KU30" s="21"/>
      <c r="KZ30" s="20"/>
      <c r="LA30" s="22"/>
      <c r="LE30" s="20"/>
      <c r="LF30" s="21"/>
      <c r="LK30" s="20"/>
      <c r="LL30" s="22"/>
      <c r="LP30" s="20"/>
      <c r="LQ30" s="21"/>
      <c r="LV30" s="20"/>
      <c r="LW30" s="22"/>
      <c r="MA30" s="20"/>
      <c r="MB30" s="21"/>
      <c r="MG30" s="20"/>
      <c r="MH30" s="22"/>
      <c r="ML30" s="20"/>
      <c r="MM30" s="21"/>
      <c r="MR30" s="20"/>
      <c r="MS30" s="22"/>
      <c r="MW30" s="20"/>
      <c r="MX30" s="21"/>
      <c r="NC30" s="20"/>
      <c r="ND30" s="22"/>
      <c r="NH30" s="20"/>
      <c r="NI30" s="21"/>
      <c r="NN30" s="20"/>
      <c r="NO30" s="22"/>
      <c r="NS30" s="20"/>
      <c r="NT30" s="21"/>
      <c r="NY30" s="20"/>
      <c r="NZ30" s="22"/>
      <c r="OD30" s="20"/>
      <c r="OE30" s="21"/>
      <c r="OJ30" s="20"/>
      <c r="OK30" s="22"/>
      <c r="OO30" s="20"/>
      <c r="OP30" s="21"/>
      <c r="OU30" s="20"/>
      <c r="OV30" s="22"/>
      <c r="OZ30" s="20"/>
      <c r="PA30" s="21"/>
      <c r="PF30" s="20"/>
      <c r="PG30" s="22"/>
      <c r="PK30" s="20"/>
      <c r="PL30" s="21"/>
      <c r="PQ30" s="20"/>
      <c r="PR30" s="22"/>
      <c r="PV30" s="20"/>
      <c r="PW30" s="21"/>
      <c r="QB30" s="20"/>
      <c r="QC30" s="22"/>
      <c r="QG30" s="20"/>
      <c r="QH30" s="21"/>
      <c r="QM30" s="20"/>
      <c r="QN30" s="22"/>
      <c r="QR30" s="20"/>
      <c r="QS30" s="21"/>
      <c r="QX30" s="20"/>
      <c r="QY30" s="22"/>
      <c r="RC30" s="20"/>
      <c r="RD30" s="21"/>
      <c r="RI30" s="20"/>
      <c r="RJ30" s="22"/>
      <c r="RN30" s="20"/>
      <c r="RO30" s="21"/>
      <c r="RT30" s="20"/>
      <c r="RU30" s="22"/>
      <c r="RY30" s="20"/>
      <c r="RZ30" s="21"/>
      <c r="SE30" s="20"/>
      <c r="SF30" s="22"/>
      <c r="SJ30" s="20"/>
      <c r="SK30" s="21"/>
      <c r="SP30" s="20"/>
      <c r="SQ30" s="22"/>
      <c r="SU30" s="20"/>
      <c r="SV30" s="21"/>
      <c r="TA30" s="20"/>
      <c r="TB30" s="22"/>
      <c r="TF30" s="20"/>
      <c r="TG30" s="21"/>
      <c r="TL30" s="20"/>
      <c r="TM30" s="22"/>
      <c r="TQ30" s="20"/>
      <c r="TR30" s="21"/>
      <c r="TW30" s="20"/>
      <c r="TX30" s="22"/>
      <c r="UB30" s="20"/>
      <c r="UC30" s="21"/>
      <c r="UH30" s="20"/>
      <c r="UI30" s="22"/>
      <c r="UM30" s="20"/>
      <c r="UN30" s="21"/>
      <c r="US30" s="20"/>
      <c r="UT30" s="22"/>
      <c r="UX30" s="20"/>
      <c r="UY30" s="21"/>
      <c r="VD30" s="20"/>
      <c r="VE30" s="22"/>
      <c r="VI30" s="20"/>
      <c r="VJ30" s="21"/>
      <c r="VO30" s="20"/>
      <c r="VP30" s="22"/>
      <c r="VT30" s="20"/>
      <c r="VU30" s="21"/>
      <c r="VZ30" s="20"/>
      <c r="WA30" s="22"/>
      <c r="WE30" s="20"/>
      <c r="WF30" s="21"/>
      <c r="WK30" s="20"/>
      <c r="WL30" s="23"/>
      <c r="WM30" s="23"/>
      <c r="WN30" s="23"/>
    </row>
    <row r="31" spans="1:612" s="19" customFormat="1" ht="23.1" customHeight="1" x14ac:dyDescent="0.25">
      <c r="A31" s="32"/>
      <c r="B31" s="24"/>
      <c r="C31" s="24"/>
      <c r="D31" s="24"/>
      <c r="E31" s="15"/>
      <c r="F31" s="15"/>
      <c r="G31" s="24"/>
      <c r="H31" s="24"/>
      <c r="I31" s="24"/>
      <c r="J31" s="24"/>
      <c r="K31" s="24"/>
      <c r="L31" s="32"/>
      <c r="M31" s="24"/>
      <c r="N31" s="24"/>
      <c r="O31" s="24"/>
      <c r="P31" s="15"/>
      <c r="Q31" s="15"/>
      <c r="R31" s="24"/>
      <c r="S31" s="24"/>
      <c r="T31" s="24"/>
      <c r="U31" s="24"/>
      <c r="V31" s="24"/>
      <c r="W31" s="32"/>
      <c r="X31" s="24"/>
      <c r="Y31" s="24"/>
      <c r="Z31" s="24"/>
      <c r="AA31" s="15"/>
      <c r="AB31" s="15"/>
      <c r="AC31" s="24"/>
      <c r="AD31" s="24"/>
      <c r="AE31" s="24"/>
      <c r="AF31" s="24"/>
      <c r="AG31" s="24"/>
      <c r="AH31" s="32"/>
      <c r="AI31" s="24"/>
      <c r="AJ31" s="24"/>
      <c r="AK31" s="24"/>
      <c r="AL31" s="15"/>
      <c r="AM31" s="15"/>
      <c r="AN31" s="24"/>
      <c r="AO31" s="24"/>
      <c r="AP31" s="24"/>
      <c r="AQ31" s="24"/>
      <c r="AR31" s="24"/>
      <c r="AS31" s="32"/>
      <c r="AT31" s="24"/>
      <c r="AU31" s="24"/>
      <c r="AV31" s="24"/>
      <c r="AW31" s="15"/>
      <c r="AX31" s="15"/>
      <c r="AY31" s="24"/>
      <c r="AZ31" s="24"/>
      <c r="BA31" s="24"/>
      <c r="BB31" s="24"/>
      <c r="BC31" s="24"/>
      <c r="BD31" s="32"/>
      <c r="BE31" s="24"/>
      <c r="BF31" s="24"/>
      <c r="BG31" s="24"/>
      <c r="BH31" s="15"/>
      <c r="BI31" s="15"/>
      <c r="BJ31" s="24"/>
      <c r="BK31" s="24"/>
      <c r="BL31" s="24"/>
      <c r="BM31" s="24"/>
      <c r="BN31" s="24"/>
      <c r="BO31" s="32"/>
      <c r="BP31" s="24"/>
      <c r="BQ31" s="24"/>
      <c r="BR31" s="24"/>
      <c r="BS31" s="15"/>
      <c r="BT31" s="15"/>
      <c r="BU31" s="24"/>
      <c r="BV31" s="24"/>
      <c r="BW31" s="24"/>
      <c r="BX31" s="24"/>
      <c r="BY31" s="24"/>
      <c r="BZ31" s="32"/>
      <c r="CA31" s="24"/>
      <c r="CB31" s="24"/>
      <c r="CC31" s="24"/>
      <c r="CD31" s="15"/>
      <c r="CE31" s="15"/>
      <c r="CF31" s="24"/>
      <c r="CG31" s="24"/>
      <c r="CH31" s="24"/>
      <c r="CI31" s="24"/>
      <c r="CJ31" s="24"/>
      <c r="CK31" s="32"/>
      <c r="CL31" s="24"/>
      <c r="CM31" s="24"/>
      <c r="CN31" s="24"/>
      <c r="CO31" s="15"/>
      <c r="CP31" s="15"/>
      <c r="CQ31" s="24"/>
      <c r="CR31" s="24"/>
      <c r="CS31" s="24"/>
      <c r="CT31" s="24"/>
      <c r="CU31" s="24"/>
      <c r="CV31" s="32"/>
      <c r="CW31" s="24"/>
      <c r="CX31" s="24"/>
      <c r="CY31" s="24"/>
      <c r="CZ31" s="15"/>
      <c r="DA31" s="15"/>
      <c r="DB31" s="24"/>
      <c r="DC31" s="24"/>
      <c r="DD31" s="24"/>
      <c r="DE31" s="24"/>
      <c r="DF31" s="24"/>
      <c r="DG31" s="32"/>
      <c r="DH31" s="24"/>
      <c r="DI31" s="24"/>
      <c r="DJ31" s="24"/>
      <c r="DK31" s="15"/>
      <c r="DL31" s="15"/>
      <c r="DM31" s="24"/>
      <c r="DN31" s="24"/>
      <c r="DO31" s="24"/>
      <c r="DP31" s="24"/>
      <c r="DQ31" s="24"/>
      <c r="DR31" s="32"/>
      <c r="DS31" s="24"/>
      <c r="DT31" s="24"/>
      <c r="DU31" s="24"/>
      <c r="DV31" s="15"/>
      <c r="DW31" s="15"/>
      <c r="DX31" s="24"/>
      <c r="DY31" s="24"/>
      <c r="DZ31" s="24"/>
      <c r="EA31" s="24"/>
      <c r="EB31" s="24"/>
      <c r="EC31" s="32"/>
      <c r="ED31" s="24"/>
      <c r="EE31" s="24"/>
      <c r="EF31" s="24"/>
      <c r="EG31" s="15"/>
      <c r="EH31" s="15"/>
      <c r="EI31" s="24"/>
      <c r="EJ31" s="24"/>
      <c r="EK31" s="24"/>
      <c r="EL31" s="24"/>
      <c r="EM31" s="24"/>
      <c r="EN31" s="32"/>
      <c r="EO31" s="24"/>
      <c r="EP31" s="24"/>
      <c r="EQ31" s="24"/>
      <c r="ER31" s="15"/>
      <c r="ES31" s="15"/>
      <c r="ET31" s="24"/>
      <c r="EU31" s="24"/>
      <c r="EV31" s="24"/>
      <c r="EW31" s="24"/>
      <c r="EX31" s="24"/>
      <c r="EY31" s="32"/>
      <c r="EZ31" s="24"/>
      <c r="FA31" s="24"/>
      <c r="FB31" s="24"/>
      <c r="FC31" s="15"/>
      <c r="FD31" s="15"/>
      <c r="FE31" s="24"/>
      <c r="FF31" s="24"/>
      <c r="FG31" s="24"/>
      <c r="FH31" s="24"/>
      <c r="FI31" s="24"/>
      <c r="FJ31" s="32"/>
      <c r="FK31" s="24"/>
      <c r="FL31" s="24"/>
      <c r="FM31" s="24"/>
      <c r="FN31" s="15"/>
      <c r="FO31" s="15"/>
      <c r="FP31" s="24"/>
      <c r="FQ31" s="24"/>
      <c r="FR31" s="24"/>
      <c r="FS31" s="24"/>
      <c r="FT31" s="24"/>
      <c r="FU31" s="32"/>
      <c r="FV31" s="24"/>
      <c r="FW31" s="24"/>
      <c r="FX31" s="24"/>
      <c r="FY31" s="15"/>
      <c r="FZ31" s="15"/>
      <c r="GA31" s="24"/>
      <c r="GB31" s="24"/>
      <c r="GC31" s="24"/>
      <c r="GD31" s="24"/>
      <c r="GE31" s="24"/>
      <c r="GF31" s="32"/>
      <c r="GG31" s="24"/>
      <c r="GH31" s="24"/>
      <c r="GI31" s="24"/>
      <c r="GJ31" s="15"/>
      <c r="GK31" s="15"/>
      <c r="GL31" s="24"/>
      <c r="GM31" s="24"/>
      <c r="GN31" s="24"/>
      <c r="GO31" s="24"/>
      <c r="GP31" s="24"/>
      <c r="GQ31" s="32"/>
      <c r="GR31" s="24"/>
      <c r="GS31" s="24"/>
      <c r="GT31" s="24"/>
      <c r="GU31" s="15"/>
      <c r="GV31" s="15"/>
      <c r="GW31" s="24"/>
      <c r="GX31" s="24"/>
      <c r="GY31" s="24"/>
      <c r="GZ31" s="24"/>
      <c r="HA31" s="24"/>
      <c r="HB31" s="32"/>
      <c r="HC31" s="24"/>
      <c r="HD31" s="24"/>
      <c r="HE31" s="24"/>
      <c r="HF31" s="15"/>
      <c r="HG31" s="15"/>
      <c r="HH31" s="24"/>
      <c r="HI31" s="24"/>
      <c r="HJ31" s="24"/>
      <c r="HK31" s="24"/>
      <c r="HL31" s="24"/>
      <c r="HM31" s="32"/>
      <c r="HN31" s="24"/>
      <c r="HO31" s="24"/>
      <c r="HP31" s="24"/>
      <c r="HQ31" s="15"/>
      <c r="HR31" s="15"/>
      <c r="HS31" s="24"/>
      <c r="HT31" s="24"/>
      <c r="HU31" s="24"/>
      <c r="HV31" s="24"/>
      <c r="HW31" s="24"/>
      <c r="HX31" s="32"/>
      <c r="HY31" s="24"/>
      <c r="HZ31" s="24"/>
      <c r="IA31" s="24"/>
      <c r="IB31" s="15"/>
      <c r="IC31" s="15"/>
      <c r="ID31" s="24"/>
      <c r="IE31" s="24"/>
      <c r="IF31" s="24"/>
      <c r="IG31" s="24"/>
      <c r="IH31" s="24"/>
      <c r="II31" s="32"/>
      <c r="IJ31" s="24"/>
      <c r="IK31" s="24"/>
      <c r="IL31" s="24"/>
      <c r="IM31" s="15"/>
      <c r="IN31" s="15"/>
      <c r="IO31" s="24"/>
      <c r="IP31" s="24"/>
      <c r="IQ31" s="24"/>
      <c r="IR31" s="24"/>
      <c r="IS31" s="24"/>
      <c r="IT31" s="32"/>
      <c r="IU31" s="24"/>
      <c r="IV31" s="24"/>
      <c r="IW31" s="24"/>
      <c r="IX31" s="15"/>
      <c r="IY31" s="15"/>
      <c r="IZ31" s="24"/>
      <c r="JA31" s="24"/>
      <c r="JB31" s="24"/>
      <c r="JC31" s="24"/>
      <c r="JD31" s="24"/>
      <c r="JE31" s="32"/>
      <c r="JF31" s="24"/>
      <c r="JG31" s="24"/>
      <c r="JH31" s="24"/>
      <c r="JI31" s="15"/>
      <c r="JJ31" s="15"/>
      <c r="JK31" s="24"/>
      <c r="JL31" s="24"/>
      <c r="JM31" s="24"/>
      <c r="JN31" s="24"/>
      <c r="JO31" s="24"/>
      <c r="JP31" s="32"/>
      <c r="JQ31" s="24"/>
      <c r="JR31" s="24"/>
      <c r="JS31" s="15"/>
      <c r="JT31" s="15"/>
      <c r="JU31" s="24"/>
      <c r="JV31" s="24"/>
      <c r="JW31" s="24"/>
      <c r="JX31" s="42"/>
      <c r="JY31" s="42"/>
      <c r="JZ31" s="42"/>
      <c r="KA31" s="42"/>
      <c r="KB31" s="42"/>
      <c r="KC31" s="42"/>
      <c r="KD31" s="42"/>
      <c r="KE31" s="18"/>
      <c r="KI31" s="20"/>
      <c r="KJ31" s="21"/>
      <c r="KO31" s="20"/>
      <c r="KP31" s="22"/>
      <c r="KT31" s="20"/>
      <c r="KU31" s="21"/>
      <c r="KZ31" s="20"/>
      <c r="LA31" s="22"/>
      <c r="LE31" s="20"/>
      <c r="LF31" s="21"/>
      <c r="LK31" s="20"/>
      <c r="LL31" s="22"/>
      <c r="LP31" s="20"/>
      <c r="LQ31" s="21"/>
      <c r="LV31" s="20"/>
      <c r="LW31" s="22"/>
      <c r="MA31" s="20"/>
      <c r="MB31" s="21"/>
      <c r="MG31" s="20"/>
      <c r="MH31" s="22"/>
      <c r="ML31" s="20"/>
      <c r="MM31" s="21"/>
      <c r="MR31" s="20"/>
      <c r="MS31" s="22"/>
      <c r="MW31" s="20"/>
      <c r="MX31" s="21"/>
      <c r="NC31" s="20"/>
      <c r="ND31" s="22"/>
      <c r="NH31" s="20"/>
      <c r="NI31" s="21"/>
      <c r="NN31" s="20"/>
      <c r="NO31" s="22"/>
      <c r="NS31" s="20"/>
      <c r="NT31" s="21"/>
      <c r="NY31" s="20"/>
      <c r="NZ31" s="22"/>
      <c r="OD31" s="20"/>
      <c r="OE31" s="21"/>
      <c r="OJ31" s="20"/>
      <c r="OK31" s="22"/>
      <c r="OO31" s="20"/>
      <c r="OP31" s="21"/>
      <c r="OU31" s="20"/>
      <c r="OV31" s="22"/>
      <c r="OZ31" s="20"/>
      <c r="PA31" s="21"/>
      <c r="PF31" s="20"/>
      <c r="PG31" s="22"/>
      <c r="PK31" s="20"/>
      <c r="PL31" s="21"/>
      <c r="PQ31" s="20"/>
      <c r="PR31" s="22"/>
      <c r="PV31" s="20"/>
      <c r="PW31" s="21"/>
      <c r="QB31" s="20"/>
      <c r="QC31" s="22"/>
      <c r="QG31" s="20"/>
      <c r="QH31" s="21"/>
      <c r="QM31" s="20"/>
      <c r="QN31" s="22"/>
      <c r="QR31" s="20"/>
      <c r="QS31" s="21"/>
      <c r="QX31" s="20"/>
      <c r="QY31" s="22"/>
      <c r="RC31" s="20"/>
      <c r="RD31" s="21"/>
      <c r="RI31" s="20"/>
      <c r="RJ31" s="22"/>
      <c r="RN31" s="20"/>
      <c r="RO31" s="21"/>
      <c r="RT31" s="20"/>
      <c r="RU31" s="22"/>
      <c r="RY31" s="20"/>
      <c r="RZ31" s="21"/>
      <c r="SE31" s="20"/>
      <c r="SF31" s="22"/>
      <c r="SJ31" s="20"/>
      <c r="SK31" s="21"/>
      <c r="SP31" s="20"/>
      <c r="SQ31" s="22"/>
      <c r="SU31" s="20"/>
      <c r="SV31" s="21"/>
      <c r="TA31" s="20"/>
      <c r="TB31" s="22"/>
      <c r="TF31" s="20"/>
      <c r="TG31" s="21"/>
      <c r="TL31" s="20"/>
      <c r="TM31" s="22"/>
      <c r="TQ31" s="20"/>
      <c r="TR31" s="21"/>
      <c r="TW31" s="20"/>
      <c r="TX31" s="22"/>
      <c r="UB31" s="20"/>
      <c r="UC31" s="21"/>
      <c r="UH31" s="20"/>
      <c r="UI31" s="22"/>
      <c r="UM31" s="20"/>
      <c r="UN31" s="21"/>
      <c r="US31" s="20"/>
      <c r="UT31" s="22"/>
      <c r="UX31" s="20"/>
      <c r="UY31" s="21"/>
      <c r="VD31" s="20"/>
      <c r="VE31" s="22"/>
      <c r="VI31" s="20"/>
      <c r="VJ31" s="21"/>
      <c r="VO31" s="20"/>
      <c r="VP31" s="22"/>
      <c r="VT31" s="20"/>
      <c r="VU31" s="21"/>
      <c r="VZ31" s="20"/>
      <c r="WA31" s="22"/>
      <c r="WE31" s="20"/>
      <c r="WF31" s="21"/>
      <c r="WK31" s="20"/>
      <c r="WL31" s="23"/>
      <c r="WM31" s="23"/>
      <c r="WN31" s="23"/>
    </row>
    <row r="32" spans="1:612" ht="23.1" customHeight="1" x14ac:dyDescent="0.25">
      <c r="A32" s="33"/>
      <c r="B32" s="26"/>
      <c r="C32" s="26"/>
      <c r="D32" s="26"/>
      <c r="E32" s="25"/>
      <c r="F32" s="25"/>
      <c r="G32" s="26"/>
      <c r="H32" s="26"/>
      <c r="I32" s="26"/>
      <c r="J32" s="26"/>
      <c r="K32" s="26"/>
      <c r="L32" s="33"/>
      <c r="M32" s="26"/>
      <c r="N32" s="26"/>
      <c r="O32" s="26"/>
      <c r="P32" s="25"/>
      <c r="Q32" s="25"/>
      <c r="R32" s="26"/>
      <c r="S32" s="26"/>
      <c r="T32" s="26"/>
      <c r="U32" s="26"/>
      <c r="V32" s="26"/>
      <c r="W32" s="33"/>
      <c r="X32" s="26"/>
      <c r="Y32" s="26"/>
      <c r="Z32" s="26"/>
      <c r="AA32" s="25"/>
      <c r="AB32" s="25"/>
      <c r="AC32" s="26"/>
      <c r="AD32" s="26"/>
      <c r="AE32" s="26"/>
      <c r="AF32" s="26"/>
      <c r="AG32" s="26"/>
      <c r="AH32" s="33"/>
      <c r="AI32" s="26"/>
      <c r="AJ32" s="26"/>
      <c r="AK32" s="26"/>
      <c r="AL32" s="25"/>
      <c r="AM32" s="25"/>
      <c r="AN32" s="26"/>
      <c r="AO32" s="26"/>
      <c r="AP32" s="26"/>
      <c r="AQ32" s="26"/>
      <c r="AR32" s="26"/>
      <c r="AS32" s="33"/>
      <c r="AT32" s="26"/>
      <c r="AU32" s="26"/>
      <c r="AV32" s="26"/>
      <c r="AW32" s="25"/>
      <c r="AX32" s="25"/>
      <c r="AY32" s="26"/>
      <c r="AZ32" s="26"/>
      <c r="BA32" s="26"/>
      <c r="BB32" s="26"/>
      <c r="BC32" s="26"/>
      <c r="BD32" s="33"/>
      <c r="BE32" s="26"/>
      <c r="BF32" s="26"/>
      <c r="BG32" s="26"/>
      <c r="BH32" s="25"/>
      <c r="BI32" s="25"/>
      <c r="BJ32" s="26"/>
      <c r="BK32" s="26"/>
      <c r="BL32" s="26"/>
      <c r="BM32" s="26"/>
      <c r="BN32" s="26"/>
      <c r="BO32" s="33"/>
      <c r="BP32" s="26"/>
      <c r="BQ32" s="26"/>
      <c r="BR32" s="26"/>
      <c r="BS32" s="25"/>
      <c r="BT32" s="25"/>
      <c r="BU32" s="26"/>
      <c r="BV32" s="26"/>
      <c r="BW32" s="26"/>
      <c r="BX32" s="26"/>
      <c r="BY32" s="26"/>
      <c r="BZ32" s="33"/>
      <c r="CA32" s="26"/>
      <c r="CB32" s="26"/>
      <c r="CC32" s="26"/>
      <c r="CD32" s="25"/>
      <c r="CE32" s="25"/>
      <c r="CF32" s="26"/>
      <c r="CG32" s="26"/>
      <c r="CH32" s="26"/>
      <c r="CI32" s="26"/>
      <c r="CJ32" s="26"/>
      <c r="CK32" s="33"/>
      <c r="CL32" s="26"/>
      <c r="CM32" s="26"/>
      <c r="CN32" s="26"/>
      <c r="CO32" s="25"/>
      <c r="CP32" s="25"/>
      <c r="CQ32" s="26"/>
      <c r="CR32" s="26"/>
      <c r="CS32" s="26"/>
      <c r="CT32" s="26"/>
      <c r="CU32" s="26"/>
      <c r="CV32" s="33"/>
      <c r="CW32" s="26"/>
      <c r="CX32" s="26"/>
      <c r="CY32" s="26"/>
      <c r="CZ32" s="25"/>
      <c r="DA32" s="25"/>
      <c r="DB32" s="26"/>
      <c r="DC32" s="26"/>
      <c r="DD32" s="26"/>
      <c r="DE32" s="26"/>
      <c r="DF32" s="26"/>
      <c r="DG32" s="33"/>
      <c r="DH32" s="26"/>
      <c r="DI32" s="26"/>
      <c r="DJ32" s="26"/>
      <c r="DK32" s="25"/>
      <c r="DL32" s="25"/>
      <c r="DM32" s="26"/>
      <c r="DN32" s="26"/>
      <c r="DO32" s="26"/>
      <c r="DP32" s="26"/>
      <c r="DQ32" s="26"/>
      <c r="DR32" s="33"/>
      <c r="DS32" s="26"/>
      <c r="DT32" s="26"/>
      <c r="DU32" s="26"/>
      <c r="DV32" s="25"/>
      <c r="DW32" s="25"/>
      <c r="DX32" s="26"/>
      <c r="DY32" s="26"/>
      <c r="DZ32" s="26"/>
      <c r="EA32" s="26"/>
      <c r="EB32" s="26"/>
      <c r="EC32" s="33"/>
      <c r="ED32" s="26"/>
      <c r="EE32" s="26"/>
      <c r="EF32" s="26"/>
      <c r="EG32" s="25"/>
      <c r="EH32" s="25"/>
      <c r="EI32" s="26"/>
      <c r="EJ32" s="26"/>
      <c r="EK32" s="26"/>
      <c r="EL32" s="26"/>
      <c r="EM32" s="26"/>
      <c r="EN32" s="33"/>
      <c r="EO32" s="26"/>
      <c r="EP32" s="26"/>
      <c r="EQ32" s="26"/>
      <c r="ER32" s="25"/>
      <c r="ES32" s="25"/>
      <c r="ET32" s="26"/>
      <c r="EU32" s="26"/>
      <c r="EV32" s="26"/>
      <c r="EW32" s="26"/>
      <c r="EX32" s="26"/>
      <c r="EY32" s="33"/>
      <c r="EZ32" s="26"/>
      <c r="FA32" s="26"/>
      <c r="FB32" s="26"/>
      <c r="FC32" s="25"/>
      <c r="FD32" s="25"/>
      <c r="FE32" s="26"/>
      <c r="FF32" s="26"/>
      <c r="FG32" s="26"/>
      <c r="FH32" s="26"/>
      <c r="FI32" s="26"/>
      <c r="FJ32" s="33"/>
      <c r="FK32" s="26"/>
      <c r="FL32" s="26"/>
      <c r="FM32" s="26"/>
      <c r="FN32" s="25"/>
      <c r="FO32" s="25"/>
      <c r="FP32" s="26"/>
      <c r="FQ32" s="26"/>
      <c r="FR32" s="26"/>
      <c r="FS32" s="26"/>
      <c r="FT32" s="26"/>
      <c r="FU32" s="33"/>
      <c r="FV32" s="26"/>
      <c r="FW32" s="26"/>
      <c r="FX32" s="26"/>
      <c r="FY32" s="25"/>
      <c r="FZ32" s="25"/>
      <c r="GA32" s="26"/>
      <c r="GB32" s="26"/>
      <c r="GC32" s="26"/>
      <c r="GD32" s="26"/>
      <c r="GE32" s="26"/>
      <c r="GF32" s="33"/>
      <c r="GG32" s="26"/>
      <c r="GH32" s="26"/>
      <c r="GI32" s="26"/>
      <c r="GJ32" s="25"/>
      <c r="GK32" s="25"/>
      <c r="GL32" s="26"/>
      <c r="GM32" s="26"/>
      <c r="GN32" s="26"/>
      <c r="GO32" s="26"/>
      <c r="GP32" s="26"/>
      <c r="GQ32" s="33"/>
      <c r="GR32" s="26"/>
      <c r="GS32" s="26"/>
      <c r="GT32" s="26"/>
      <c r="GU32" s="25"/>
      <c r="GV32" s="25"/>
      <c r="GW32" s="26"/>
      <c r="GX32" s="26"/>
      <c r="GY32" s="26"/>
      <c r="GZ32" s="26"/>
      <c r="HA32" s="26"/>
      <c r="HB32" s="33"/>
      <c r="HC32" s="26"/>
      <c r="HD32" s="26"/>
      <c r="HE32" s="26"/>
      <c r="HF32" s="25"/>
      <c r="HG32" s="25"/>
      <c r="HH32" s="26"/>
      <c r="HI32" s="26"/>
      <c r="HJ32" s="26"/>
      <c r="HK32" s="26"/>
      <c r="HL32" s="26"/>
      <c r="HM32" s="33"/>
      <c r="HN32" s="26"/>
      <c r="HO32" s="26"/>
      <c r="HP32" s="26"/>
      <c r="HQ32" s="25"/>
      <c r="HR32" s="25"/>
      <c r="HS32" s="26"/>
      <c r="HT32" s="26"/>
      <c r="HU32" s="26"/>
      <c r="HV32" s="26"/>
      <c r="HW32" s="26"/>
      <c r="HX32" s="33"/>
      <c r="HY32" s="26"/>
      <c r="HZ32" s="26"/>
      <c r="IA32" s="26"/>
      <c r="IB32" s="25"/>
      <c r="IC32" s="25"/>
      <c r="ID32" s="26"/>
      <c r="IE32" s="26"/>
      <c r="IF32" s="26"/>
      <c r="IG32" s="26"/>
      <c r="IH32" s="26"/>
      <c r="II32" s="33"/>
      <c r="IJ32" s="26"/>
      <c r="IK32" s="26"/>
      <c r="IL32" s="26"/>
      <c r="IM32" s="25"/>
      <c r="IN32" s="25"/>
      <c r="IO32" s="26"/>
      <c r="IP32" s="26"/>
      <c r="IQ32" s="26"/>
      <c r="IR32" s="26"/>
      <c r="IS32" s="26"/>
      <c r="IT32" s="33"/>
      <c r="IU32" s="26"/>
      <c r="IV32" s="26"/>
      <c r="IW32" s="26"/>
      <c r="IX32" s="25"/>
      <c r="IY32" s="25"/>
      <c r="IZ32" s="26"/>
      <c r="JA32" s="26"/>
      <c r="JB32" s="26"/>
      <c r="JC32" s="26"/>
      <c r="JD32" s="26"/>
      <c r="JE32" s="33"/>
      <c r="JF32" s="26"/>
      <c r="JG32" s="26"/>
      <c r="JH32" s="26"/>
      <c r="JI32" s="25"/>
      <c r="JJ32" s="25"/>
      <c r="JK32" s="26"/>
      <c r="JL32" s="26"/>
      <c r="JM32" s="26"/>
      <c r="JN32" s="26"/>
      <c r="JO32" s="26"/>
      <c r="JP32" s="33"/>
      <c r="JQ32" s="26"/>
      <c r="JR32" s="26"/>
      <c r="JS32" s="25"/>
      <c r="JT32" s="25"/>
      <c r="JU32" s="26"/>
      <c r="JV32" s="26"/>
      <c r="JW32" s="26"/>
      <c r="JX32" s="42"/>
      <c r="JY32" s="42"/>
      <c r="JZ32" s="42"/>
      <c r="KA32" s="42"/>
      <c r="KB32" s="42"/>
      <c r="KC32" s="42"/>
      <c r="KD32" s="42"/>
      <c r="KE32" s="27"/>
      <c r="KF32" s="28"/>
      <c r="KG32" s="28"/>
      <c r="KH32" s="28"/>
      <c r="KI32" s="29"/>
      <c r="KJ32" s="30"/>
      <c r="KK32" s="28"/>
      <c r="KL32" s="28"/>
      <c r="KM32" s="28"/>
      <c r="KN32" s="28"/>
      <c r="KO32" s="29"/>
      <c r="KP32" s="31"/>
      <c r="KQ32" s="28"/>
      <c r="KR32" s="28"/>
      <c r="KS32" s="28"/>
      <c r="KT32" s="29"/>
      <c r="KU32" s="30"/>
      <c r="KV32" s="28"/>
      <c r="KW32" s="28"/>
      <c r="KX32" s="28"/>
      <c r="KY32" s="28"/>
      <c r="KZ32" s="29"/>
      <c r="LA32" s="31"/>
      <c r="LB32" s="28"/>
      <c r="LC32" s="28"/>
      <c r="LD32" s="28"/>
      <c r="LE32" s="29"/>
      <c r="LF32" s="30"/>
      <c r="LG32" s="28"/>
      <c r="LH32" s="28"/>
      <c r="LI32" s="28"/>
      <c r="LJ32" s="28"/>
      <c r="LK32" s="29"/>
      <c r="LL32" s="31"/>
      <c r="LM32" s="28"/>
      <c r="LN32" s="28"/>
      <c r="LO32" s="28"/>
      <c r="LP32" s="29"/>
      <c r="LQ32" s="30"/>
      <c r="LR32" s="28"/>
      <c r="LS32" s="28"/>
      <c r="LT32" s="28"/>
      <c r="LU32" s="28"/>
      <c r="LV32" s="29"/>
      <c r="LW32" s="31"/>
      <c r="LX32" s="28"/>
      <c r="LY32" s="28"/>
      <c r="LZ32" s="28"/>
      <c r="MA32" s="29"/>
      <c r="MB32" s="30"/>
      <c r="MC32" s="28"/>
      <c r="MD32" s="28"/>
      <c r="ME32" s="28"/>
      <c r="MF32" s="28"/>
      <c r="MG32" s="29"/>
      <c r="MH32" s="31"/>
      <c r="MI32" s="28"/>
      <c r="MJ32" s="28"/>
      <c r="MK32" s="28"/>
      <c r="ML32" s="29"/>
      <c r="MM32" s="30"/>
      <c r="MN32" s="28"/>
      <c r="MO32" s="28"/>
      <c r="MP32" s="28"/>
      <c r="MQ32" s="28"/>
      <c r="MR32" s="29"/>
      <c r="MS32" s="31"/>
      <c r="MT32" s="28"/>
      <c r="MU32" s="28"/>
      <c r="MV32" s="28"/>
      <c r="MW32" s="29"/>
      <c r="MX32" s="30"/>
      <c r="MY32" s="28"/>
      <c r="MZ32" s="28"/>
      <c r="NA32" s="28"/>
      <c r="NB32" s="28"/>
      <c r="NC32" s="29"/>
      <c r="ND32" s="31"/>
      <c r="NE32" s="28"/>
      <c r="NF32" s="28"/>
      <c r="NG32" s="28"/>
      <c r="NH32" s="29"/>
      <c r="NI32" s="30"/>
      <c r="NJ32" s="28"/>
      <c r="NK32" s="28"/>
      <c r="NL32" s="28"/>
      <c r="NM32" s="28"/>
      <c r="NN32" s="29"/>
      <c r="NO32" s="31"/>
      <c r="NP32" s="28"/>
      <c r="NQ32" s="28"/>
      <c r="NR32" s="28"/>
      <c r="NS32" s="29"/>
      <c r="NT32" s="30"/>
      <c r="NU32" s="28"/>
      <c r="NV32" s="28"/>
      <c r="NW32" s="28"/>
      <c r="NX32" s="28"/>
      <c r="NY32" s="29"/>
      <c r="NZ32" s="31"/>
      <c r="OA32" s="28"/>
      <c r="OB32" s="28"/>
      <c r="OC32" s="28"/>
      <c r="OD32" s="29"/>
      <c r="OE32" s="30"/>
      <c r="OF32" s="28"/>
      <c r="OG32" s="28"/>
      <c r="OH32" s="28"/>
      <c r="OI32" s="28"/>
      <c r="OJ32" s="29"/>
      <c r="OK32" s="31"/>
      <c r="OL32" s="28"/>
      <c r="OM32" s="28"/>
      <c r="ON32" s="28"/>
      <c r="OO32" s="29"/>
      <c r="OP32" s="30"/>
      <c r="OQ32" s="28"/>
      <c r="OR32" s="28"/>
      <c r="OS32" s="28"/>
      <c r="OT32" s="28"/>
      <c r="OU32" s="29"/>
      <c r="OV32" s="31"/>
      <c r="OW32" s="28"/>
      <c r="OX32" s="28"/>
      <c r="OY32" s="28"/>
      <c r="OZ32" s="29"/>
      <c r="PA32" s="30"/>
      <c r="PB32" s="28"/>
      <c r="PC32" s="28"/>
      <c r="PD32" s="28"/>
      <c r="PE32" s="28"/>
      <c r="PF32" s="29"/>
      <c r="PG32" s="31"/>
      <c r="PH32" s="28"/>
      <c r="PI32" s="28"/>
      <c r="PJ32" s="28"/>
      <c r="PK32" s="29"/>
      <c r="PL32" s="30"/>
      <c r="PM32" s="28"/>
      <c r="PN32" s="28"/>
      <c r="PO32" s="28"/>
      <c r="PP32" s="28"/>
      <c r="PQ32" s="29"/>
      <c r="PR32" s="31"/>
      <c r="PS32" s="28"/>
      <c r="PT32" s="28"/>
      <c r="PU32" s="28"/>
      <c r="PV32" s="29"/>
      <c r="PW32" s="30"/>
      <c r="PX32" s="28"/>
      <c r="PY32" s="28"/>
      <c r="PZ32" s="28"/>
      <c r="QA32" s="28"/>
      <c r="QB32" s="29"/>
      <c r="QC32" s="31"/>
      <c r="QD32" s="28"/>
      <c r="QE32" s="28"/>
      <c r="QF32" s="28"/>
      <c r="QG32" s="29"/>
      <c r="QH32" s="30"/>
      <c r="QI32" s="28"/>
      <c r="QJ32" s="28"/>
      <c r="QK32" s="28"/>
      <c r="QL32" s="28"/>
      <c r="QM32" s="29"/>
      <c r="QN32" s="31"/>
      <c r="QO32" s="28"/>
      <c r="QP32" s="28"/>
      <c r="QQ32" s="28"/>
      <c r="QR32" s="29"/>
      <c r="QS32" s="30"/>
      <c r="QT32" s="28"/>
      <c r="QU32" s="28"/>
      <c r="QV32" s="28"/>
      <c r="QW32" s="28"/>
      <c r="QX32" s="29"/>
      <c r="QY32" s="31"/>
      <c r="QZ32" s="28"/>
      <c r="RA32" s="28"/>
      <c r="RB32" s="28"/>
      <c r="RC32" s="29"/>
      <c r="RD32" s="30"/>
      <c r="RE32" s="28"/>
      <c r="RF32" s="28"/>
      <c r="RG32" s="28"/>
      <c r="RH32" s="28"/>
      <c r="RI32" s="29"/>
      <c r="RJ32" s="31"/>
      <c r="RK32" s="28"/>
      <c r="RL32" s="28"/>
      <c r="RM32" s="28"/>
      <c r="RN32" s="29"/>
      <c r="RO32" s="30"/>
      <c r="RP32" s="28"/>
      <c r="RQ32" s="28"/>
      <c r="RR32" s="28"/>
      <c r="RS32" s="28"/>
      <c r="RT32" s="29"/>
      <c r="RU32" s="31"/>
      <c r="RV32" s="28"/>
      <c r="RW32" s="28"/>
      <c r="RX32" s="28"/>
      <c r="RY32" s="29"/>
      <c r="RZ32" s="30"/>
      <c r="SA32" s="28"/>
      <c r="SB32" s="28"/>
      <c r="SC32" s="28"/>
      <c r="SD32" s="28"/>
      <c r="SE32" s="29"/>
      <c r="SF32" s="31"/>
      <c r="SG32" s="28"/>
      <c r="SH32" s="28"/>
      <c r="SI32" s="28"/>
      <c r="SJ32" s="29"/>
      <c r="SK32" s="30"/>
      <c r="SL32" s="28"/>
      <c r="SM32" s="28"/>
      <c r="SN32" s="28"/>
      <c r="SO32" s="28"/>
      <c r="SP32" s="29"/>
      <c r="SQ32" s="31"/>
      <c r="SR32" s="28"/>
      <c r="SS32" s="28"/>
      <c r="ST32" s="28"/>
      <c r="SU32" s="29"/>
      <c r="SV32" s="30"/>
      <c r="SW32" s="28"/>
      <c r="SX32" s="28"/>
      <c r="SY32" s="28"/>
      <c r="SZ32" s="28"/>
      <c r="TA32" s="29"/>
      <c r="TB32" s="31"/>
      <c r="TC32" s="28"/>
      <c r="TD32" s="28"/>
      <c r="TE32" s="28"/>
      <c r="TF32" s="29"/>
      <c r="TG32" s="30"/>
      <c r="TH32" s="28"/>
      <c r="TI32" s="28"/>
      <c r="TJ32" s="28"/>
      <c r="TK32" s="28"/>
      <c r="TL32" s="29"/>
      <c r="TM32" s="31"/>
      <c r="TN32" s="28"/>
      <c r="TO32" s="28"/>
      <c r="TP32" s="28"/>
      <c r="TQ32" s="29"/>
      <c r="TR32" s="30"/>
      <c r="TS32" s="28"/>
      <c r="TT32" s="28"/>
      <c r="TU32" s="28"/>
      <c r="TV32" s="28"/>
      <c r="TW32" s="29"/>
      <c r="TX32" s="31"/>
      <c r="TY32" s="28"/>
      <c r="TZ32" s="28"/>
      <c r="UA32" s="28"/>
      <c r="UB32" s="29"/>
      <c r="UC32" s="30"/>
      <c r="UD32" s="28"/>
      <c r="UE32" s="28"/>
      <c r="UF32" s="28"/>
      <c r="UG32" s="28"/>
      <c r="UH32" s="29"/>
      <c r="UI32" s="31"/>
      <c r="UJ32" s="28"/>
      <c r="UK32" s="28"/>
      <c r="UL32" s="28"/>
      <c r="UM32" s="29"/>
      <c r="UN32" s="30"/>
      <c r="UO32" s="28"/>
      <c r="UP32" s="28"/>
      <c r="UQ32" s="28"/>
      <c r="UR32" s="28"/>
      <c r="US32" s="29"/>
      <c r="UT32" s="31"/>
      <c r="UU32" s="28"/>
      <c r="UV32" s="28"/>
      <c r="UW32" s="28"/>
      <c r="UX32" s="29"/>
      <c r="UY32" s="30"/>
      <c r="UZ32" s="28"/>
      <c r="VA32" s="28"/>
      <c r="VB32" s="28"/>
      <c r="VC32" s="28"/>
      <c r="VD32" s="29"/>
      <c r="VE32" s="31"/>
      <c r="VF32" s="28"/>
      <c r="VG32" s="28"/>
      <c r="VH32" s="28"/>
      <c r="VI32" s="29"/>
      <c r="VJ32" s="30"/>
      <c r="VK32" s="28"/>
      <c r="VL32" s="28"/>
      <c r="VM32" s="28"/>
      <c r="VN32" s="28"/>
      <c r="VO32" s="29"/>
      <c r="VP32" s="31"/>
      <c r="VQ32" s="28"/>
      <c r="VR32" s="28"/>
      <c r="VS32" s="28"/>
      <c r="VT32" s="29"/>
      <c r="VU32" s="30"/>
      <c r="VV32" s="28"/>
      <c r="VW32" s="28"/>
      <c r="VX32" s="28"/>
      <c r="VY32" s="28"/>
      <c r="VZ32" s="29"/>
      <c r="WA32" s="31"/>
      <c r="WB32" s="28"/>
      <c r="WC32" s="28"/>
      <c r="WD32" s="28"/>
      <c r="WE32" s="29"/>
      <c r="WF32" s="30"/>
      <c r="WG32" s="28"/>
      <c r="WH32" s="28"/>
      <c r="WI32" s="28"/>
      <c r="WJ32" s="28"/>
      <c r="WK32" s="29"/>
    </row>
  </sheetData>
  <mergeCells count="281">
    <mergeCell ref="AI1:AL1"/>
    <mergeCell ref="AM1:AQ1"/>
    <mergeCell ref="AT1:AW1"/>
    <mergeCell ref="AX1:BB1"/>
    <mergeCell ref="BE1:BH1"/>
    <mergeCell ref="BI1:BM1"/>
    <mergeCell ref="B1:E1"/>
    <mergeCell ref="F1:J1"/>
    <mergeCell ref="M1:P1"/>
    <mergeCell ref="Q1:U1"/>
    <mergeCell ref="X1:AA1"/>
    <mergeCell ref="AB1:AF1"/>
    <mergeCell ref="CW1:CZ1"/>
    <mergeCell ref="DA1:DE1"/>
    <mergeCell ref="DH1:DK1"/>
    <mergeCell ref="DL1:DP1"/>
    <mergeCell ref="DS1:DV1"/>
    <mergeCell ref="DW1:EA1"/>
    <mergeCell ref="BP1:BS1"/>
    <mergeCell ref="BT1:BX1"/>
    <mergeCell ref="CA1:CD1"/>
    <mergeCell ref="CE1:CI1"/>
    <mergeCell ref="CL1:CO1"/>
    <mergeCell ref="CP1:CT1"/>
    <mergeCell ref="FK1:FN1"/>
    <mergeCell ref="FO1:FS1"/>
    <mergeCell ref="FV1:FY1"/>
    <mergeCell ref="FZ1:GD1"/>
    <mergeCell ref="GG1:GJ1"/>
    <mergeCell ref="GK1:GO1"/>
    <mergeCell ref="ED1:EG1"/>
    <mergeCell ref="EH1:EL1"/>
    <mergeCell ref="EO1:ER1"/>
    <mergeCell ref="ES1:EW1"/>
    <mergeCell ref="EZ1:FC1"/>
    <mergeCell ref="FD1:FH1"/>
    <mergeCell ref="HY1:IB1"/>
    <mergeCell ref="IC1:IG1"/>
    <mergeCell ref="IJ1:IM1"/>
    <mergeCell ref="IN1:IR1"/>
    <mergeCell ref="IU1:IX1"/>
    <mergeCell ref="IY1:JC1"/>
    <mergeCell ref="GR1:GU1"/>
    <mergeCell ref="GV1:GZ1"/>
    <mergeCell ref="HC1:HF1"/>
    <mergeCell ref="HG1:HK1"/>
    <mergeCell ref="HN1:HQ1"/>
    <mergeCell ref="HR1:HV1"/>
    <mergeCell ref="KF1:KI1"/>
    <mergeCell ref="KJ1:KN1"/>
    <mergeCell ref="KQ1:KT1"/>
    <mergeCell ref="KU1:KY1"/>
    <mergeCell ref="LB1:LE1"/>
    <mergeCell ref="LF1:LJ1"/>
    <mergeCell ref="JF1:JI1"/>
    <mergeCell ref="JJ1:JN1"/>
    <mergeCell ref="JQ1:JS1"/>
    <mergeCell ref="JT1:JV1"/>
    <mergeCell ref="JY1:KA1"/>
    <mergeCell ref="KB1:KC1"/>
    <mergeCell ref="MT1:MW1"/>
    <mergeCell ref="MX1:NB1"/>
    <mergeCell ref="NE1:NH1"/>
    <mergeCell ref="NI1:NM1"/>
    <mergeCell ref="NP1:NS1"/>
    <mergeCell ref="NT1:NX1"/>
    <mergeCell ref="LM1:LP1"/>
    <mergeCell ref="LQ1:LU1"/>
    <mergeCell ref="LX1:MA1"/>
    <mergeCell ref="MB1:MF1"/>
    <mergeCell ref="MI1:ML1"/>
    <mergeCell ref="MM1:MQ1"/>
    <mergeCell ref="PH1:PK1"/>
    <mergeCell ref="PL1:PP1"/>
    <mergeCell ref="PS1:PV1"/>
    <mergeCell ref="PW1:QA1"/>
    <mergeCell ref="QD1:QG1"/>
    <mergeCell ref="QH1:QL1"/>
    <mergeCell ref="OA1:OD1"/>
    <mergeCell ref="OE1:OI1"/>
    <mergeCell ref="OL1:OO1"/>
    <mergeCell ref="OP1:OT1"/>
    <mergeCell ref="OW1:OZ1"/>
    <mergeCell ref="PA1:PE1"/>
    <mergeCell ref="SG1:SJ1"/>
    <mergeCell ref="SK1:SO1"/>
    <mergeCell ref="SR1:SU1"/>
    <mergeCell ref="SV1:SZ1"/>
    <mergeCell ref="QO1:QR1"/>
    <mergeCell ref="QS1:QW1"/>
    <mergeCell ref="QZ1:RC1"/>
    <mergeCell ref="RD1:RH1"/>
    <mergeCell ref="RK1:RN1"/>
    <mergeCell ref="RO1:RS1"/>
    <mergeCell ref="VQ1:VT1"/>
    <mergeCell ref="VU1:VY1"/>
    <mergeCell ref="WB1:WE1"/>
    <mergeCell ref="WF1:WJ1"/>
    <mergeCell ref="B2:E2"/>
    <mergeCell ref="F2:J2"/>
    <mergeCell ref="M2:P2"/>
    <mergeCell ref="Q2:U2"/>
    <mergeCell ref="X2:AA2"/>
    <mergeCell ref="AB2:AF2"/>
    <mergeCell ref="UJ1:UM1"/>
    <mergeCell ref="UN1:UR1"/>
    <mergeCell ref="UU1:UX1"/>
    <mergeCell ref="UY1:VC1"/>
    <mergeCell ref="VF1:VI1"/>
    <mergeCell ref="VJ1:VN1"/>
    <mergeCell ref="TC1:TF1"/>
    <mergeCell ref="TG1:TK1"/>
    <mergeCell ref="TN1:TQ1"/>
    <mergeCell ref="TR1:TV1"/>
    <mergeCell ref="TY1:UB1"/>
    <mergeCell ref="UC1:UG1"/>
    <mergeCell ref="RV1:RY1"/>
    <mergeCell ref="RZ1:SD1"/>
    <mergeCell ref="BP2:BS2"/>
    <mergeCell ref="BT2:BX2"/>
    <mergeCell ref="CA2:CD2"/>
    <mergeCell ref="CE2:CI2"/>
    <mergeCell ref="CL2:CO2"/>
    <mergeCell ref="CP2:CT2"/>
    <mergeCell ref="AI2:AL2"/>
    <mergeCell ref="AM2:AQ2"/>
    <mergeCell ref="AT2:AW2"/>
    <mergeCell ref="AX2:BB2"/>
    <mergeCell ref="BE2:BH2"/>
    <mergeCell ref="BI2:BM2"/>
    <mergeCell ref="ED2:EG2"/>
    <mergeCell ref="EH2:EL2"/>
    <mergeCell ref="EO2:ER2"/>
    <mergeCell ref="ES2:EW2"/>
    <mergeCell ref="EZ2:FC2"/>
    <mergeCell ref="FD2:FH2"/>
    <mergeCell ref="CW2:CZ2"/>
    <mergeCell ref="DA2:DE2"/>
    <mergeCell ref="DH2:DK2"/>
    <mergeCell ref="DL2:DP2"/>
    <mergeCell ref="DS2:DV2"/>
    <mergeCell ref="DW2:EA2"/>
    <mergeCell ref="GR2:GU2"/>
    <mergeCell ref="GV2:GZ2"/>
    <mergeCell ref="HC2:HF2"/>
    <mergeCell ref="HG2:HK2"/>
    <mergeCell ref="HN2:HQ2"/>
    <mergeCell ref="HR2:HV2"/>
    <mergeCell ref="FK2:FN2"/>
    <mergeCell ref="FO2:FS2"/>
    <mergeCell ref="FV2:FY2"/>
    <mergeCell ref="FZ2:GD2"/>
    <mergeCell ref="GG2:GJ2"/>
    <mergeCell ref="GK2:GO2"/>
    <mergeCell ref="JF2:JI2"/>
    <mergeCell ref="JJ2:JN2"/>
    <mergeCell ref="JQ2:JS2"/>
    <mergeCell ref="JT2:JV2"/>
    <mergeCell ref="JY2:KA2"/>
    <mergeCell ref="KB2:KC2"/>
    <mergeCell ref="HY2:IB2"/>
    <mergeCell ref="IC2:IG2"/>
    <mergeCell ref="IJ2:IM2"/>
    <mergeCell ref="IN2:IR2"/>
    <mergeCell ref="IU2:IX2"/>
    <mergeCell ref="IY2:JC2"/>
    <mergeCell ref="LM2:LP2"/>
    <mergeCell ref="LQ2:LU2"/>
    <mergeCell ref="LX2:MA2"/>
    <mergeCell ref="MB2:MF2"/>
    <mergeCell ref="MI2:ML2"/>
    <mergeCell ref="MM2:MQ2"/>
    <mergeCell ref="KF2:KI2"/>
    <mergeCell ref="KJ2:KN2"/>
    <mergeCell ref="KQ2:KT2"/>
    <mergeCell ref="KU2:KY2"/>
    <mergeCell ref="LB2:LE2"/>
    <mergeCell ref="LF2:LJ2"/>
    <mergeCell ref="OL2:OO2"/>
    <mergeCell ref="OP2:OT2"/>
    <mergeCell ref="OW2:OZ2"/>
    <mergeCell ref="PA2:PE2"/>
    <mergeCell ref="MT2:MW2"/>
    <mergeCell ref="MX2:NB2"/>
    <mergeCell ref="NE2:NH2"/>
    <mergeCell ref="NI2:NM2"/>
    <mergeCell ref="NP2:NS2"/>
    <mergeCell ref="NT2:NX2"/>
    <mergeCell ref="WF2:WJ2"/>
    <mergeCell ref="B3:E3"/>
    <mergeCell ref="M3:P3"/>
    <mergeCell ref="X3:AA3"/>
    <mergeCell ref="AI3:AL3"/>
    <mergeCell ref="AT3:AW3"/>
    <mergeCell ref="BE3:BH3"/>
    <mergeCell ref="UJ2:UM2"/>
    <mergeCell ref="UN2:UR2"/>
    <mergeCell ref="UU2:UX2"/>
    <mergeCell ref="UY2:VC2"/>
    <mergeCell ref="VF2:VI2"/>
    <mergeCell ref="VJ2:VN2"/>
    <mergeCell ref="TC2:TF2"/>
    <mergeCell ref="TG2:TK2"/>
    <mergeCell ref="TN2:TQ2"/>
    <mergeCell ref="TR2:TV2"/>
    <mergeCell ref="TY2:UB2"/>
    <mergeCell ref="UC2:UG2"/>
    <mergeCell ref="RV2:RY2"/>
    <mergeCell ref="RZ2:SD2"/>
    <mergeCell ref="SG2:SJ2"/>
    <mergeCell ref="SK2:SO2"/>
    <mergeCell ref="SR2:SU2"/>
    <mergeCell ref="BP3:BS3"/>
    <mergeCell ref="CA3:CD3"/>
    <mergeCell ref="CL3:CO3"/>
    <mergeCell ref="CW3:CZ3"/>
    <mergeCell ref="DH3:DK3"/>
    <mergeCell ref="DS3:DV3"/>
    <mergeCell ref="VQ2:VT2"/>
    <mergeCell ref="VU2:VY2"/>
    <mergeCell ref="WB2:WE2"/>
    <mergeCell ref="SV2:SZ2"/>
    <mergeCell ref="QO2:QR2"/>
    <mergeCell ref="QS2:QW2"/>
    <mergeCell ref="QZ2:RC2"/>
    <mergeCell ref="RD2:RH2"/>
    <mergeCell ref="RK2:RN2"/>
    <mergeCell ref="RO2:RS2"/>
    <mergeCell ref="PH2:PK2"/>
    <mergeCell ref="PL2:PP2"/>
    <mergeCell ref="PS2:PV2"/>
    <mergeCell ref="PW2:QA2"/>
    <mergeCell ref="QD2:QG2"/>
    <mergeCell ref="QH2:QL2"/>
    <mergeCell ref="OA2:OD2"/>
    <mergeCell ref="OE2:OI2"/>
    <mergeCell ref="GR3:GU3"/>
    <mergeCell ref="HC3:HF3"/>
    <mergeCell ref="HN3:HQ3"/>
    <mergeCell ref="HY3:IB3"/>
    <mergeCell ref="IJ3:IM3"/>
    <mergeCell ref="IU3:IX3"/>
    <mergeCell ref="ED3:EG3"/>
    <mergeCell ref="EO3:ER3"/>
    <mergeCell ref="EZ3:FC3"/>
    <mergeCell ref="FK3:FN3"/>
    <mergeCell ref="FV3:FY3"/>
    <mergeCell ref="GG3:GJ3"/>
    <mergeCell ref="MT3:MW3"/>
    <mergeCell ref="NE3:NH3"/>
    <mergeCell ref="NP3:NS3"/>
    <mergeCell ref="JF3:JI3"/>
    <mergeCell ref="JQ3:JS3"/>
    <mergeCell ref="JY3:KA3"/>
    <mergeCell ref="KF3:KI3"/>
    <mergeCell ref="KQ3:KT3"/>
    <mergeCell ref="LB3:LE3"/>
    <mergeCell ref="VQ3:VT3"/>
    <mergeCell ref="WB3:WE3"/>
    <mergeCell ref="JX29:KD32"/>
    <mergeCell ref="TC3:TF3"/>
    <mergeCell ref="TN3:TQ3"/>
    <mergeCell ref="TY3:UB3"/>
    <mergeCell ref="UJ3:UM3"/>
    <mergeCell ref="UU3:UX3"/>
    <mergeCell ref="VF3:VI3"/>
    <mergeCell ref="QO3:QR3"/>
    <mergeCell ref="QZ3:RC3"/>
    <mergeCell ref="RK3:RN3"/>
    <mergeCell ref="RV3:RY3"/>
    <mergeCell ref="SG3:SJ3"/>
    <mergeCell ref="SR3:SU3"/>
    <mergeCell ref="OA3:OD3"/>
    <mergeCell ref="OL3:OO3"/>
    <mergeCell ref="OW3:OZ3"/>
    <mergeCell ref="PH3:PK3"/>
    <mergeCell ref="PS3:PV3"/>
    <mergeCell ref="QD3:QG3"/>
    <mergeCell ref="LM3:LP3"/>
    <mergeCell ref="LX3:MA3"/>
    <mergeCell ref="MI3:ML3"/>
  </mergeCells>
  <phoneticPr fontId="3" type="noConversion"/>
  <pageMargins left="0.47244094488188981" right="0.47244094488188981" top="0.70866141732283472" bottom="0.70866141732283472" header="0.31496062992125984" footer="0.31496062992125984"/>
  <pageSetup paperSize="9" scale="9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資本資產科目明細表</vt:lpstr>
      <vt:lpstr>資本資產科目明細表!Print_Titles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吳佳倫</dc:creator>
  <cp:lastModifiedBy>陳小玨</cp:lastModifiedBy>
  <cp:lastPrinted>2019-04-15T07:52:57Z</cp:lastPrinted>
  <dcterms:created xsi:type="dcterms:W3CDTF">2019-04-11T07:03:08Z</dcterms:created>
  <dcterms:modified xsi:type="dcterms:W3CDTF">2019-04-29T07:17:16Z</dcterms:modified>
</cp:coreProperties>
</file>