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8決算\流域3\0-可編輯檔案\"/>
    </mc:Choice>
  </mc:AlternateContent>
  <bookViews>
    <workbookView xWindow="0" yWindow="0" windowWidth="24000" windowHeight="9555"/>
  </bookViews>
  <sheets>
    <sheet name="分析表-自編" sheetId="1" r:id="rId1"/>
  </sheets>
  <definedNames>
    <definedName name="_xlnm.Print_Area" localSheetId="0">'分析表-自編'!$A$1:$J$26</definedName>
    <definedName name="_xlnm.Print_Titles" localSheetId="0">'分析表-自編'!$1:$7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B8" i="1"/>
  <c r="J13" i="1" l="1"/>
  <c r="J12" i="1"/>
  <c r="J11" i="1"/>
  <c r="J9" i="1" s="1"/>
  <c r="J10" i="1"/>
  <c r="B9" i="1"/>
  <c r="B12" i="1"/>
  <c r="B11" i="1"/>
  <c r="B13" i="1"/>
  <c r="B10" i="1"/>
</calcChain>
</file>

<file path=xl/sharedStrings.xml><?xml version="1.0" encoding="utf-8"?>
<sst xmlns="http://schemas.openxmlformats.org/spreadsheetml/2006/main" count="28" uniqueCount="28">
  <si>
    <t>收入實現數與繳</t>
  </si>
  <si>
    <t>付公庫數分析表</t>
  </si>
  <si>
    <t>單位：新臺幣元</t>
  </si>
  <si>
    <t>項目</t>
  </si>
  <si>
    <t>收入實現數
(1)</t>
  </si>
  <si>
    <t>減項:
收入待納庫數
(2)</t>
  </si>
  <si>
    <t>加項</t>
  </si>
  <si>
    <t>繳付公庫數
(9)=(1)-(2)+(3)+
(4)+(5)+(6)+(7)+
(8)</t>
  </si>
  <si>
    <t>以前年度待
納庫繳庫數
(3)</t>
  </si>
  <si>
    <t>以前年度撥款於本年度繳還數</t>
  </si>
  <si>
    <t>預收款
(7)</t>
  </si>
  <si>
    <t>剔除經費
(8)</t>
  </si>
  <si>
    <t>材料
(4)</t>
  </si>
  <si>
    <t>存出保證金
(5)</t>
  </si>
  <si>
    <t>其他應收款
(6)</t>
  </si>
  <si>
    <t>收入合計數</t>
  </si>
  <si>
    <t>ˉ本年度收入</t>
  </si>
  <si>
    <t>ˉˉ罰款及賠償收入</t>
  </si>
  <si>
    <t>ˉˉ財產收入</t>
  </si>
  <si>
    <t>ˉˉ其他收入</t>
  </si>
  <si>
    <t>中央</t>
    <phoneticPr fontId="3" type="noConversion"/>
  </si>
  <si>
    <t>政府</t>
    <phoneticPr fontId="3" type="noConversion"/>
  </si>
  <si>
    <t>第3期特別決算</t>
    <phoneticPr fontId="3" type="noConversion"/>
  </si>
  <si>
    <t>流域綜合治理計畫</t>
    <phoneticPr fontId="3" type="noConversion"/>
  </si>
  <si>
    <t>中華民國107年度</t>
    <phoneticPr fontId="3" type="noConversion"/>
  </si>
  <si>
    <t>至108年度</t>
    <phoneticPr fontId="3" type="noConversion"/>
  </si>
  <si>
    <t>ˉˉ稅課收入</t>
    <phoneticPr fontId="3" type="noConversion"/>
  </si>
  <si>
    <t>ˉ債務舉借收入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</si>
</sst>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.00_ 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5"/>
      <name val="標楷體"/>
      <family val="4"/>
      <charset val="136"/>
    </font>
    <font>
      <sz val="8"/>
      <name val="Arial"/>
      <family val="2"/>
    </font>
    <font>
      <sz val="15"/>
      <color indexed="8"/>
      <name val="標楷體"/>
      <family val="4"/>
      <charset val="136"/>
    </font>
    <font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 wrapText="1"/>
    </xf>
    <xf numFmtId="3" fontId="5" fillId="0" borderId="0" xfId="1" applyNumberFormat="1" applyFont="1" applyBorder="1" applyAlignment="1">
      <alignment horizontal="right" vertical="center"/>
    </xf>
    <xf numFmtId="0" fontId="6" fillId="0" borderId="0" xfId="1" applyFont="1" applyAlignment="1">
      <alignment vertical="top" wrapText="1"/>
    </xf>
    <xf numFmtId="3" fontId="2" fillId="0" borderId="0" xfId="1" applyNumberFormat="1" applyFont="1" applyBorder="1" applyAlignment="1">
      <alignment horizontal="left" vertical="center"/>
    </xf>
    <xf numFmtId="0" fontId="8" fillId="0" borderId="0" xfId="1" applyFont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3" fontId="9" fillId="0" borderId="0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horizontal="left" vertical="center"/>
    </xf>
    <xf numFmtId="0" fontId="10" fillId="0" borderId="0" xfId="1" applyFont="1" applyAlignment="1">
      <alignment vertical="top" wrapText="1"/>
    </xf>
    <xf numFmtId="0" fontId="12" fillId="0" borderId="0" xfId="1" applyFont="1" applyAlignment="1">
      <alignment vertical="top" wrapText="1"/>
    </xf>
    <xf numFmtId="3" fontId="11" fillId="0" borderId="7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top" wrapText="1"/>
    </xf>
    <xf numFmtId="4" fontId="5" fillId="0" borderId="5" xfId="1" applyNumberFormat="1" applyFont="1" applyBorder="1" applyAlignment="1">
      <alignment horizontal="right" vertical="top"/>
    </xf>
    <xf numFmtId="176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4" fontId="5" fillId="0" borderId="8" xfId="1" applyNumberFormat="1" applyFont="1" applyBorder="1" applyAlignment="1">
      <alignment horizontal="right" vertical="top"/>
    </xf>
    <xf numFmtId="4" fontId="5" fillId="0" borderId="9" xfId="1" applyNumberFormat="1" applyFont="1" applyBorder="1" applyAlignment="1">
      <alignment horizontal="right" vertical="top"/>
    </xf>
    <xf numFmtId="4" fontId="5" fillId="0" borderId="6" xfId="1" applyNumberFormat="1" applyFont="1" applyBorder="1" applyAlignment="1">
      <alignment horizontal="right" vertical="top"/>
    </xf>
    <xf numFmtId="4" fontId="5" fillId="0" borderId="11" xfId="1" applyNumberFormat="1" applyFont="1" applyBorder="1" applyAlignment="1">
      <alignment horizontal="right" vertical="top"/>
    </xf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 wrapText="1"/>
    </xf>
    <xf numFmtId="4" fontId="15" fillId="0" borderId="5" xfId="1" applyNumberFormat="1" applyFont="1" applyBorder="1" applyAlignment="1">
      <alignment horizontal="right" vertical="top"/>
    </xf>
    <xf numFmtId="4" fontId="15" fillId="0" borderId="6" xfId="1" applyNumberFormat="1" applyFont="1" applyBorder="1" applyAlignment="1">
      <alignment horizontal="right" vertical="top"/>
    </xf>
    <xf numFmtId="4" fontId="15" fillId="0" borderId="5" xfId="1" applyNumberFormat="1" applyFont="1" applyFill="1" applyBorder="1" applyAlignment="1">
      <alignment horizontal="right" vertical="top"/>
    </xf>
    <xf numFmtId="41" fontId="15" fillId="0" borderId="5" xfId="1" applyNumberFormat="1" applyFont="1" applyBorder="1" applyAlignment="1">
      <alignment horizontal="right" vertical="top"/>
    </xf>
    <xf numFmtId="3" fontId="9" fillId="0" borderId="1" xfId="1" applyNumberFormat="1" applyFont="1" applyBorder="1" applyAlignment="1">
      <alignment horizontal="left" vertical="center"/>
    </xf>
    <xf numFmtId="0" fontId="1" fillId="0" borderId="1" xfId="1" applyBorder="1" applyAlignment="1">
      <alignment vertical="center"/>
    </xf>
    <xf numFmtId="0" fontId="11" fillId="0" borderId="4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3" fontId="11" fillId="0" borderId="2" xfId="1" applyNumberFormat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vertical="center"/>
    </xf>
    <xf numFmtId="3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left" vertical="center"/>
    </xf>
    <xf numFmtId="3" fontId="11" fillId="0" borderId="3" xfId="1" applyNumberFormat="1" applyFont="1" applyBorder="1" applyAlignment="1">
      <alignment horizontal="center" vertical="center" wrapText="1"/>
    </xf>
    <xf numFmtId="3" fontId="11" fillId="0" borderId="6" xfId="1" applyNumberFormat="1" applyFont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wrapText="1"/>
    </xf>
    <xf numFmtId="3" fontId="11" fillId="0" borderId="7" xfId="1" applyNumberFormat="1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showWhiteSpace="0" zoomScale="106" zoomScaleNormal="106" zoomScaleSheetLayoutView="100" workbookViewId="0">
      <selection activeCell="D17" sqref="D17"/>
    </sheetView>
  </sheetViews>
  <sheetFormatPr defaultRowHeight="20.100000000000001" customHeight="1" x14ac:dyDescent="0.25"/>
  <cols>
    <col min="1" max="1" width="37.125" style="13" customWidth="1"/>
    <col min="2" max="2" width="16.625" style="14" customWidth="1"/>
    <col min="3" max="3" width="16.625" style="19" customWidth="1"/>
    <col min="4" max="4" width="16.625" style="14" customWidth="1"/>
    <col min="5" max="5" width="13.125" style="14" customWidth="1"/>
    <col min="6" max="6" width="13.125" style="20" customWidth="1"/>
    <col min="7" max="7" width="13.125" style="14" customWidth="1"/>
    <col min="8" max="9" width="15.125" style="14" customWidth="1"/>
    <col min="10" max="10" width="18.625" style="14" customWidth="1"/>
    <col min="11" max="11" width="11.25" style="16" bestFit="1" customWidth="1"/>
    <col min="12" max="16384" width="9" style="16"/>
  </cols>
  <sheetData>
    <row r="1" spans="1:11" s="3" customFormat="1" ht="23.1" customHeight="1" x14ac:dyDescent="0.25">
      <c r="A1" s="1"/>
      <c r="B1" s="38" t="s">
        <v>20</v>
      </c>
      <c r="C1" s="40"/>
      <c r="D1" s="40"/>
      <c r="E1" s="39" t="s">
        <v>21</v>
      </c>
      <c r="F1" s="41"/>
      <c r="G1" s="41"/>
      <c r="H1" s="41"/>
      <c r="I1" s="41"/>
      <c r="J1" s="2"/>
    </row>
    <row r="2" spans="1:11" s="3" customFormat="1" ht="23.1" customHeight="1" x14ac:dyDescent="0.25">
      <c r="A2" s="1"/>
      <c r="B2" s="38" t="s">
        <v>23</v>
      </c>
      <c r="C2" s="38"/>
      <c r="D2" s="38"/>
      <c r="E2" s="39" t="s">
        <v>22</v>
      </c>
      <c r="F2" s="39"/>
      <c r="G2" s="39"/>
      <c r="H2" s="39"/>
      <c r="I2" s="39"/>
      <c r="J2" s="2"/>
    </row>
    <row r="3" spans="1:11" s="5" customFormat="1" ht="23.1" customHeight="1" x14ac:dyDescent="0.25">
      <c r="A3" s="1"/>
      <c r="B3" s="42" t="s">
        <v>0</v>
      </c>
      <c r="C3" s="40"/>
      <c r="D3" s="40"/>
      <c r="E3" s="43" t="s">
        <v>1</v>
      </c>
      <c r="F3" s="41"/>
      <c r="G3" s="41"/>
      <c r="H3" s="4"/>
      <c r="I3" s="4"/>
      <c r="J3" s="2"/>
    </row>
    <row r="4" spans="1:11" s="10" customFormat="1" ht="23.1" customHeight="1" x14ac:dyDescent="0.25">
      <c r="A4" s="6"/>
      <c r="B4" s="7"/>
      <c r="C4" s="8"/>
      <c r="D4" s="8" t="s">
        <v>24</v>
      </c>
      <c r="E4" s="28" t="s">
        <v>25</v>
      </c>
      <c r="F4" s="29"/>
      <c r="G4" s="29"/>
      <c r="H4" s="9"/>
      <c r="I4" s="9"/>
      <c r="J4" s="8" t="s">
        <v>2</v>
      </c>
    </row>
    <row r="5" spans="1:11" s="11" customFormat="1" ht="20.100000000000001" customHeight="1" x14ac:dyDescent="0.25">
      <c r="A5" s="30" t="s">
        <v>3</v>
      </c>
      <c r="B5" s="33" t="s">
        <v>4</v>
      </c>
      <c r="C5" s="33" t="s">
        <v>5</v>
      </c>
      <c r="D5" s="36" t="s">
        <v>6</v>
      </c>
      <c r="E5" s="37"/>
      <c r="F5" s="37"/>
      <c r="G5" s="37"/>
      <c r="H5" s="37"/>
      <c r="I5" s="37"/>
      <c r="J5" s="44" t="s">
        <v>7</v>
      </c>
    </row>
    <row r="6" spans="1:11" s="11" customFormat="1" ht="20.100000000000001" customHeight="1" x14ac:dyDescent="0.25">
      <c r="A6" s="31"/>
      <c r="B6" s="34"/>
      <c r="C6" s="34"/>
      <c r="D6" s="47" t="s">
        <v>8</v>
      </c>
      <c r="E6" s="47" t="s">
        <v>9</v>
      </c>
      <c r="F6" s="37"/>
      <c r="G6" s="37"/>
      <c r="H6" s="47" t="s">
        <v>10</v>
      </c>
      <c r="I6" s="47" t="s">
        <v>11</v>
      </c>
      <c r="J6" s="45"/>
    </row>
    <row r="7" spans="1:11" s="11" customFormat="1" ht="27.6" customHeight="1" x14ac:dyDescent="0.25">
      <c r="A7" s="32"/>
      <c r="B7" s="35"/>
      <c r="C7" s="35"/>
      <c r="D7" s="36"/>
      <c r="E7" s="12" t="s">
        <v>12</v>
      </c>
      <c r="F7" s="12" t="s">
        <v>13</v>
      </c>
      <c r="G7" s="12" t="s">
        <v>14</v>
      </c>
      <c r="H7" s="36"/>
      <c r="I7" s="36"/>
      <c r="J7" s="46"/>
    </row>
    <row r="8" spans="1:11" ht="32.1" customHeight="1" x14ac:dyDescent="0.25">
      <c r="A8" s="23" t="s">
        <v>15</v>
      </c>
      <c r="B8" s="24">
        <f>B9+B14</f>
        <v>16004909018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5">
        <f>4414999000+920719000+5013531000+2044442000+703309000+15215032+192693986+J14</f>
        <v>16004909018</v>
      </c>
      <c r="K8" s="15"/>
    </row>
    <row r="9" spans="1:11" ht="32.1" customHeight="1" x14ac:dyDescent="0.25">
      <c r="A9" s="23" t="s">
        <v>16</v>
      </c>
      <c r="B9" s="26">
        <f>B10+B11+B12+B13</f>
        <v>13304909018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5">
        <f>J10+J11+J12+J13</f>
        <v>13304909018</v>
      </c>
      <c r="K9" s="15"/>
    </row>
    <row r="10" spans="1:11" ht="32.1" customHeight="1" x14ac:dyDescent="0.25">
      <c r="A10" s="23" t="s">
        <v>26</v>
      </c>
      <c r="B10" s="26">
        <f>4414999000+920719000+5013531000+2044442000+703309000</f>
        <v>13097000000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5">
        <f>4414999000+920719000+5013531000+2044442000+703309000</f>
        <v>13097000000</v>
      </c>
      <c r="K10" s="15"/>
    </row>
    <row r="11" spans="1:11" ht="32.1" customHeight="1" x14ac:dyDescent="0.25">
      <c r="A11" s="23" t="s">
        <v>17</v>
      </c>
      <c r="B11" s="26">
        <f>23356264</f>
        <v>23356264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5">
        <f>23356264</f>
        <v>23356264</v>
      </c>
      <c r="K11" s="15"/>
    </row>
    <row r="12" spans="1:11" ht="32.1" customHeight="1" x14ac:dyDescent="0.25">
      <c r="A12" s="23" t="s">
        <v>18</v>
      </c>
      <c r="B12" s="26">
        <f>150949719</f>
        <v>150949719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5">
        <f>150949719</f>
        <v>150949719</v>
      </c>
      <c r="K12" s="15"/>
    </row>
    <row r="13" spans="1:11" ht="32.1" customHeight="1" x14ac:dyDescent="0.25">
      <c r="A13" s="23" t="s">
        <v>19</v>
      </c>
      <c r="B13" s="26">
        <f>15215032+18388003</f>
        <v>33603035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5">
        <f>15215032+18388003</f>
        <v>33603035</v>
      </c>
      <c r="K13" s="15"/>
    </row>
    <row r="14" spans="1:11" ht="32.1" customHeight="1" x14ac:dyDescent="0.25">
      <c r="A14" s="23" t="s">
        <v>27</v>
      </c>
      <c r="B14" s="24">
        <v>2700000000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5">
        <v>2700000000</v>
      </c>
    </row>
    <row r="15" spans="1:11" ht="32.1" customHeight="1" x14ac:dyDescent="0.25">
      <c r="A15" s="21"/>
      <c r="C15" s="14"/>
      <c r="F15" s="14"/>
      <c r="J15" s="19"/>
    </row>
    <row r="16" spans="1:11" ht="32.1" customHeight="1" x14ac:dyDescent="0.25">
      <c r="A16" s="21"/>
      <c r="C16" s="14"/>
      <c r="F16" s="14"/>
      <c r="J16" s="19"/>
    </row>
    <row r="17" spans="1:10" ht="32.1" customHeight="1" x14ac:dyDescent="0.25">
      <c r="A17" s="21"/>
      <c r="C17" s="14"/>
      <c r="F17" s="14"/>
      <c r="J17" s="19"/>
    </row>
    <row r="18" spans="1:10" ht="32.1" customHeight="1" x14ac:dyDescent="0.25">
      <c r="A18" s="21"/>
      <c r="C18" s="14"/>
      <c r="F18" s="14"/>
      <c r="J18" s="19"/>
    </row>
    <row r="19" spans="1:10" ht="32.1" customHeight="1" x14ac:dyDescent="0.25">
      <c r="A19" s="21"/>
      <c r="C19" s="14"/>
      <c r="F19" s="14"/>
      <c r="J19" s="19"/>
    </row>
    <row r="20" spans="1:10" ht="32.1" customHeight="1" x14ac:dyDescent="0.25">
      <c r="A20" s="21"/>
      <c r="C20" s="14"/>
      <c r="F20" s="14"/>
      <c r="J20" s="19"/>
    </row>
    <row r="21" spans="1:10" ht="32.1" customHeight="1" x14ac:dyDescent="0.25">
      <c r="A21" s="21"/>
      <c r="C21" s="14"/>
      <c r="F21" s="14"/>
      <c r="J21" s="19"/>
    </row>
    <row r="22" spans="1:10" ht="32.1" customHeight="1" x14ac:dyDescent="0.25">
      <c r="A22" s="21"/>
      <c r="C22" s="14"/>
      <c r="F22" s="14"/>
      <c r="J22" s="19"/>
    </row>
    <row r="23" spans="1:10" ht="32.1" customHeight="1" x14ac:dyDescent="0.25">
      <c r="A23" s="21"/>
      <c r="C23" s="14"/>
      <c r="F23" s="14"/>
      <c r="J23" s="19"/>
    </row>
    <row r="24" spans="1:10" ht="32.1" customHeight="1" x14ac:dyDescent="0.25">
      <c r="A24" s="21"/>
      <c r="C24" s="14"/>
      <c r="F24" s="14"/>
      <c r="J24" s="19"/>
    </row>
    <row r="25" spans="1:10" ht="32.1" customHeight="1" x14ac:dyDescent="0.25">
      <c r="A25" s="21"/>
      <c r="C25" s="14"/>
      <c r="F25" s="14"/>
      <c r="J25" s="19"/>
    </row>
    <row r="26" spans="1:10" ht="32.1" customHeight="1" x14ac:dyDescent="0.25">
      <c r="A26" s="22"/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32.1" customHeight="1" x14ac:dyDescent="0.25">
      <c r="A27" s="22"/>
      <c r="B27" s="17"/>
      <c r="C27" s="17"/>
      <c r="D27" s="17"/>
      <c r="E27" s="17"/>
      <c r="F27" s="17"/>
      <c r="G27" s="17"/>
      <c r="H27" s="17"/>
      <c r="I27" s="17"/>
      <c r="J27" s="18"/>
    </row>
    <row r="28" spans="1:10" ht="20.100000000000001" customHeight="1" x14ac:dyDescent="0.25">
      <c r="A28" s="21"/>
      <c r="C28" s="14"/>
      <c r="F28" s="14"/>
      <c r="J28" s="19"/>
    </row>
    <row r="29" spans="1:10" ht="20.100000000000001" customHeight="1" x14ac:dyDescent="0.25">
      <c r="A29" s="21"/>
      <c r="C29" s="14"/>
      <c r="F29" s="14"/>
      <c r="J29" s="19"/>
    </row>
    <row r="30" spans="1:10" ht="20.100000000000001" customHeight="1" x14ac:dyDescent="0.25">
      <c r="A30" s="21"/>
      <c r="C30" s="14"/>
      <c r="F30" s="14"/>
      <c r="J30" s="19"/>
    </row>
    <row r="31" spans="1:10" ht="20.100000000000001" customHeight="1" x14ac:dyDescent="0.25">
      <c r="A31" s="21"/>
      <c r="C31" s="14"/>
      <c r="F31" s="14"/>
      <c r="J31" s="19"/>
    </row>
    <row r="32" spans="1:10" ht="20.100000000000001" customHeight="1" x14ac:dyDescent="0.25">
      <c r="A32" s="21"/>
      <c r="C32" s="14"/>
      <c r="F32" s="14"/>
      <c r="J32" s="19"/>
    </row>
    <row r="33" spans="1:10" ht="20.100000000000001" customHeight="1" x14ac:dyDescent="0.25">
      <c r="A33" s="21"/>
      <c r="C33" s="14"/>
      <c r="F33" s="14"/>
      <c r="J33" s="19"/>
    </row>
    <row r="34" spans="1:10" ht="20.100000000000001" customHeight="1" x14ac:dyDescent="0.25">
      <c r="A34" s="21"/>
      <c r="C34" s="14"/>
      <c r="F34" s="14"/>
      <c r="J34" s="19"/>
    </row>
    <row r="35" spans="1:10" ht="20.100000000000001" customHeight="1" x14ac:dyDescent="0.25">
      <c r="A35" s="21"/>
      <c r="C35" s="14"/>
      <c r="F35" s="14"/>
      <c r="J35" s="19"/>
    </row>
    <row r="36" spans="1:10" ht="20.100000000000001" customHeight="1" x14ac:dyDescent="0.25">
      <c r="A36" s="21"/>
      <c r="C36" s="14"/>
      <c r="F36" s="14"/>
      <c r="J36" s="19"/>
    </row>
    <row r="37" spans="1:10" ht="20.100000000000001" customHeight="1" x14ac:dyDescent="0.25">
      <c r="A37" s="22"/>
      <c r="B37" s="17"/>
      <c r="C37" s="17"/>
      <c r="D37" s="17"/>
      <c r="E37" s="17"/>
      <c r="F37" s="17"/>
      <c r="G37" s="17"/>
      <c r="H37" s="17"/>
      <c r="I37" s="17"/>
      <c r="J37" s="18"/>
    </row>
  </sheetData>
  <mergeCells count="16">
    <mergeCell ref="J5:J7"/>
    <mergeCell ref="D6:D7"/>
    <mergeCell ref="E6:G6"/>
    <mergeCell ref="H6:H7"/>
    <mergeCell ref="I6:I7"/>
    <mergeCell ref="B2:D2"/>
    <mergeCell ref="E2:I2"/>
    <mergeCell ref="B1:D1"/>
    <mergeCell ref="E1:I1"/>
    <mergeCell ref="B3:D3"/>
    <mergeCell ref="E3:G3"/>
    <mergeCell ref="E4:G4"/>
    <mergeCell ref="A5:A7"/>
    <mergeCell ref="B5:B7"/>
    <mergeCell ref="C5:C7"/>
    <mergeCell ref="D5:I5"/>
  </mergeCells>
  <phoneticPr fontId="3" type="noConversion"/>
  <pageMargins left="0.62992125984251968" right="0.59055118110236227" top="0.74803149606299213" bottom="0.74803149606299213" header="0.31496062992125984" footer="0.31496062992125984"/>
  <pageSetup paperSize="9" firstPageNumber="117" pageOrder="overThenDown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分析表-自編</vt:lpstr>
      <vt:lpstr>'分析表-自編'!Print_Area</vt:lpstr>
      <vt:lpstr>'分析表-自編'!Print_Titles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會計決算處公務會計科林惠敏</dc:creator>
  <cp:lastModifiedBy>陳小玨</cp:lastModifiedBy>
  <cp:lastPrinted>2020-03-17T01:10:43Z</cp:lastPrinted>
  <dcterms:created xsi:type="dcterms:W3CDTF">2019-03-22T07:46:40Z</dcterms:created>
  <dcterms:modified xsi:type="dcterms:W3CDTF">2020-04-28T06:30:08Z</dcterms:modified>
</cp:coreProperties>
</file>