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重交三期出" sheetId="1" r:id="rId1"/>
  </sheets>
  <definedNames>
    <definedName name="_xlnm.Print_Area" localSheetId="0">'重交三期出'!$A:$IV</definedName>
  </definedNames>
  <calcPr fullCalcOnLoad="1"/>
</workbook>
</file>

<file path=xl/sharedStrings.xml><?xml version="1.0" encoding="utf-8"?>
<sst xmlns="http://schemas.openxmlformats.org/spreadsheetml/2006/main" count="40" uniqueCount="34">
  <si>
    <t>單位：新臺幣元</t>
  </si>
  <si>
    <t>以前年度轉入數</t>
  </si>
  <si>
    <t>本年度實現數</t>
  </si>
  <si>
    <t>本年度調整數</t>
  </si>
  <si>
    <t>本年度未結清數</t>
  </si>
  <si>
    <t>款</t>
  </si>
  <si>
    <t>項</t>
  </si>
  <si>
    <t>目</t>
  </si>
  <si>
    <t>節</t>
  </si>
  <si>
    <t>合計</t>
  </si>
  <si>
    <t>交通支出</t>
  </si>
  <si>
    <t>│</t>
  </si>
  <si>
    <t>交通部</t>
  </si>
  <si>
    <t>臺灣西部走廊高速鐵路建設計畫</t>
  </si>
  <si>
    <t>規劃設計</t>
  </si>
  <si>
    <t>購地拆遷及補償</t>
  </si>
  <si>
    <r>
      <t>中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央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政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府</t>
    </r>
  </si>
  <si>
    <t>總 決 算</t>
  </si>
  <si>
    <t>中央政府興建重大交通建設</t>
  </si>
  <si>
    <t xml:space="preserve">計畫第三期工程特別決算 </t>
  </si>
  <si>
    <t>以前年度歲出保</t>
  </si>
  <si>
    <t xml:space="preserve">留轉入數決算表 </t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</si>
  <si>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國</t>
    </r>
  </si>
  <si>
    <t>年</t>
  </si>
  <si>
    <r>
      <t>科</t>
    </r>
    <r>
      <rPr>
        <sz val="12"/>
        <rFont val="Times New Roman"/>
        <family val="1"/>
      </rPr>
      <t xml:space="preserve">                        </t>
    </r>
    <r>
      <rPr>
        <sz val="12"/>
        <rFont val="新細明體"/>
        <family val="1"/>
      </rPr>
      <t>目</t>
    </r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</si>
  <si>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</si>
  <si>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度</t>
  </si>
  <si>
    <t>名　　　　　稱</t>
  </si>
  <si>
    <r>
      <t>應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付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</si>
  <si>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t>保留數</t>
  </si>
  <si>
    <r>
      <t>應</t>
    </r>
    <r>
      <rPr>
        <sz val="12"/>
        <rFont val="新細明體"/>
        <family val="1"/>
      </rPr>
      <t>付</t>
    </r>
    <r>
      <rPr>
        <sz val="12"/>
        <rFont val="新細明體"/>
        <family val="1"/>
      </rPr>
      <t>數</t>
    </r>
  </si>
  <si>
    <t>保　留　數</t>
  </si>
  <si>
    <t>別</t>
  </si>
  <si>
    <r>
      <t xml:space="preserve">  </t>
    </r>
    <r>
      <rPr>
        <sz val="12"/>
        <rFont val="新細明體"/>
        <family val="1"/>
      </rPr>
      <t xml:space="preserve">93  </t>
    </r>
    <r>
      <rPr>
        <sz val="12"/>
        <rFont val="新細明體"/>
        <family val="1"/>
      </rPr>
      <t>年  度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</si>
</sst>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;\-#,##0,&quot;-&quot;"/>
    <numFmt numFmtId="178" formatCode="_-* #,##0.00_-;\-* #,##0.00_-;_-* &quot;-&quot;\ _-;_-@_-"/>
    <numFmt numFmtId="179" formatCode="_-* #,##0.00\-;\-* #,##0.00_-;_-* &quot;-&quot;\ _-;_-@_-"/>
    <numFmt numFmtId="180" formatCode="_-* #,##0.00;\-* #,##0.00_-;_-* &quot;-&quot;\ _-;_-@_-"/>
    <numFmt numFmtId="181" formatCode="_-* #,##0.00;\-* #,##0.00\-;_-* &quot;-&quot;\ _-;_-@_-"/>
    <numFmt numFmtId="182" formatCode="_-* #,##0.00;\-* #,##0.00_;_-* &quot;-&quot;\ _-;_-@_-"/>
    <numFmt numFmtId="183" formatCode="_-* #,##0.00\ ;\-* #,##0.00_-;_-* &quot;-&quot;\ _-;_-@_-"/>
    <numFmt numFmtId="184" formatCode="#,##0_);[Red]\(#,##0\)"/>
    <numFmt numFmtId="185" formatCode="_-* #,##0.00"/>
    <numFmt numFmtId="186" formatCode="_-\ #,##0.00_-;\-\ #,##0.00_-;_-* &quot;-&quot;??_-;_-@_-"/>
    <numFmt numFmtId="187" formatCode="_-\ #,##0.00\-;\-\ #,##0.00\-;_-* &quot;-&quot;??_-;_-@_-"/>
    <numFmt numFmtId="188" formatCode="_-\ #,##0.00_;\-\ ###0.00_;_-* &quot;-&quot;??_-;_-@_-"/>
  </numFmts>
  <fonts count="20">
    <font>
      <sz val="12"/>
      <name val="新細明體"/>
      <family val="1"/>
    </font>
    <font>
      <b/>
      <u val="single"/>
      <sz val="14"/>
      <name val="新細明體"/>
      <family val="1"/>
    </font>
    <font>
      <b/>
      <sz val="14"/>
      <name val="新細明體"/>
      <family val="1"/>
    </font>
    <font>
      <b/>
      <u val="single"/>
      <sz val="14"/>
      <name val="Times New Roman"/>
      <family val="1"/>
    </font>
    <font>
      <b/>
      <u val="single"/>
      <sz val="14"/>
      <name val="細明體"/>
      <family val="3"/>
    </font>
    <font>
      <sz val="12"/>
      <color indexed="9"/>
      <name val="Times New Roman"/>
      <family val="1"/>
    </font>
    <font>
      <sz val="9"/>
      <name val="新細明體"/>
      <family val="1"/>
    </font>
    <font>
      <b/>
      <u val="single"/>
      <sz val="18"/>
      <name val="新細明體"/>
      <family val="1"/>
    </font>
    <font>
      <b/>
      <sz val="18"/>
      <name val="新細明體"/>
      <family val="1"/>
    </font>
    <font>
      <sz val="9"/>
      <name val="細明體"/>
      <family val="3"/>
    </font>
    <font>
      <b/>
      <sz val="18"/>
      <name val="Times New Roman"/>
      <family val="1"/>
    </font>
    <font>
      <sz val="12"/>
      <name val="Times New Roman"/>
      <family val="1"/>
    </font>
    <font>
      <sz val="11"/>
      <name val="新細明體"/>
      <family val="1"/>
    </font>
    <font>
      <b/>
      <sz val="9"/>
      <name val="新細明體"/>
      <family val="1"/>
    </font>
    <font>
      <b/>
      <sz val="10"/>
      <name val="新細明體"/>
      <family val="1"/>
    </font>
    <font>
      <b/>
      <sz val="9"/>
      <name val="Arial"/>
      <family val="2"/>
    </font>
    <font>
      <sz val="10"/>
      <name val="新細明體"/>
      <family val="1"/>
    </font>
    <font>
      <sz val="10"/>
      <name val="細明體"/>
      <family val="3"/>
    </font>
    <font>
      <sz val="9"/>
      <name val="Arial"/>
      <family val="2"/>
    </font>
    <font>
      <sz val="8"/>
      <name val="新細明體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4" fillId="0" borderId="3" xfId="0" applyFont="1" applyBorder="1" applyAlignment="1">
      <alignment horizontal="distributed" vertical="center" wrapText="1"/>
    </xf>
    <xf numFmtId="180" fontId="15" fillId="0" borderId="3" xfId="0" applyNumberFormat="1" applyFont="1" applyBorder="1" applyAlignment="1">
      <alignment horizontal="right" vertical="center"/>
    </xf>
    <xf numFmtId="178" fontId="15" fillId="0" borderId="3" xfId="0" applyNumberFormat="1" applyFont="1" applyBorder="1" applyAlignment="1">
      <alignment horizontal="right" vertical="center"/>
    </xf>
    <xf numFmtId="178" fontId="15" fillId="0" borderId="4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vertical="center" wrapText="1"/>
    </xf>
    <xf numFmtId="180" fontId="18" fillId="0" borderId="3" xfId="0" applyNumberFormat="1" applyFont="1" applyBorder="1" applyAlignment="1">
      <alignment horizontal="right" vertical="center"/>
    </xf>
    <xf numFmtId="0" fontId="16" fillId="0" borderId="3" xfId="0" applyFont="1" applyBorder="1" applyAlignment="1">
      <alignment horizontal="center" vertical="top"/>
    </xf>
    <xf numFmtId="0" fontId="16" fillId="0" borderId="3" xfId="0" applyFont="1" applyBorder="1" applyAlignment="1">
      <alignment horizontal="center" vertical="top" wrapText="1"/>
    </xf>
    <xf numFmtId="0" fontId="16" fillId="0" borderId="3" xfId="0" applyFont="1" applyBorder="1" applyAlignment="1">
      <alignment vertical="top" wrapText="1"/>
    </xf>
    <xf numFmtId="178" fontId="18" fillId="0" borderId="4" xfId="0" applyNumberFormat="1" applyFont="1" applyBorder="1" applyAlignment="1">
      <alignment horizontal="right" vertical="center"/>
    </xf>
    <xf numFmtId="0" fontId="16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vertical="center" wrapText="1"/>
    </xf>
    <xf numFmtId="178" fontId="18" fillId="0" borderId="3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0" borderId="3" xfId="0" applyFont="1" applyBorder="1" applyAlignment="1">
      <alignment vertic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6" xfId="0" applyFont="1" applyBorder="1" applyAlignment="1">
      <alignment vertical="center" wrapText="1"/>
    </xf>
    <xf numFmtId="180" fontId="18" fillId="0" borderId="6" xfId="0" applyNumberFormat="1" applyFont="1" applyBorder="1" applyAlignment="1">
      <alignment horizontal="right" vertical="center"/>
    </xf>
    <xf numFmtId="178" fontId="18" fillId="0" borderId="6" xfId="0" applyNumberFormat="1" applyFont="1" applyBorder="1" applyAlignment="1">
      <alignment horizontal="right" vertical="center"/>
    </xf>
    <xf numFmtId="178" fontId="18" fillId="0" borderId="7" xfId="0" applyNumberFormat="1" applyFont="1" applyBorder="1" applyAlignment="1">
      <alignment horizontal="right"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wrapText="1"/>
    </xf>
    <xf numFmtId="43" fontId="19" fillId="0" borderId="0" xfId="0" applyNumberFormat="1" applyFont="1" applyAlignment="1">
      <alignment/>
    </xf>
    <xf numFmtId="0" fontId="12" fillId="0" borderId="9" xfId="0" applyFont="1" applyBorder="1" applyAlignment="1">
      <alignment horizontal="center" vertical="center"/>
    </xf>
    <xf numFmtId="180" fontId="15" fillId="0" borderId="2" xfId="0" applyNumberFormat="1" applyFont="1" applyBorder="1" applyAlignment="1">
      <alignment horizontal="right" vertical="center"/>
    </xf>
    <xf numFmtId="180" fontId="18" fillId="0" borderId="2" xfId="0" applyNumberFormat="1" applyFont="1" applyBorder="1" applyAlignment="1">
      <alignment horizontal="right" vertical="center"/>
    </xf>
    <xf numFmtId="180" fontId="18" fillId="0" borderId="5" xfId="0" applyNumberFormat="1" applyFont="1" applyBorder="1" applyAlignment="1">
      <alignment horizontal="right" vertical="center"/>
    </xf>
    <xf numFmtId="0" fontId="7" fillId="0" borderId="0" xfId="0" applyFont="1" applyAlignment="1">
      <alignment horizontal="right"/>
    </xf>
    <xf numFmtId="0" fontId="0" fillId="0" borderId="0" xfId="0" applyAlignment="1">
      <alignment/>
    </xf>
    <xf numFmtId="0" fontId="12" fillId="0" borderId="10" xfId="0" applyNumberFormat="1" applyFont="1" applyBorder="1" applyAlignment="1">
      <alignment horizontal="center" vertical="center"/>
    </xf>
    <xf numFmtId="0" fontId="12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distributed" vertical="center" wrapText="1"/>
    </xf>
    <xf numFmtId="0" fontId="0" fillId="0" borderId="13" xfId="0" applyFont="1" applyBorder="1" applyAlignment="1">
      <alignment horizontal="distributed" vertical="center" wrapText="1"/>
    </xf>
    <xf numFmtId="0" fontId="0" fillId="0" borderId="14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 wrapText="1"/>
    </xf>
    <xf numFmtId="0" fontId="0" fillId="0" borderId="15" xfId="0" applyBorder="1" applyAlignment="1">
      <alignment/>
    </xf>
    <xf numFmtId="0" fontId="0" fillId="0" borderId="12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zoomScale="75" zoomScaleNormal="75" zoomScaleSheetLayoutView="100" workbookViewId="0" topLeftCell="A1">
      <selection activeCell="K12" sqref="K12"/>
    </sheetView>
  </sheetViews>
  <sheetFormatPr defaultColWidth="9.00390625" defaultRowHeight="16.5"/>
  <cols>
    <col min="1" max="2" width="2.375" style="0" customWidth="1"/>
    <col min="3" max="3" width="2.50390625" style="0" customWidth="1"/>
    <col min="4" max="4" width="2.25390625" style="0" customWidth="1"/>
    <col min="5" max="5" width="2.50390625" style="0" customWidth="1"/>
    <col min="6" max="6" width="20.25390625" style="52" customWidth="1"/>
    <col min="7" max="10" width="14.125" style="0" customWidth="1"/>
    <col min="11" max="11" width="14.875" style="0" customWidth="1"/>
    <col min="12" max="12" width="14.50390625" style="0" customWidth="1"/>
    <col min="13" max="16" width="14.125" style="0" customWidth="1"/>
    <col min="17" max="17" width="9.00390625" style="0" hidden="1" customWidth="1"/>
  </cols>
  <sheetData>
    <row r="1" spans="1:11" s="3" customFormat="1" ht="15.75" customHeight="1">
      <c r="A1" s="1"/>
      <c r="B1" s="2"/>
      <c r="C1" s="2"/>
      <c r="D1" s="2"/>
      <c r="E1" s="2"/>
      <c r="F1" s="2"/>
      <c r="G1" s="2"/>
      <c r="J1" s="4" t="s">
        <v>16</v>
      </c>
      <c r="K1" s="5" t="s">
        <v>17</v>
      </c>
    </row>
    <row r="2" spans="1:11" s="7" customFormat="1" ht="25.5" customHeight="1">
      <c r="A2" s="6"/>
      <c r="B2" s="6"/>
      <c r="C2" s="6"/>
      <c r="D2" s="6"/>
      <c r="E2" s="6"/>
      <c r="F2" s="6"/>
      <c r="H2" s="58" t="s">
        <v>18</v>
      </c>
      <c r="I2" s="59"/>
      <c r="J2" s="59"/>
      <c r="K2" s="9" t="s">
        <v>19</v>
      </c>
    </row>
    <row r="3" spans="1:11" s="7" customFormat="1" ht="25.5" customHeight="1">
      <c r="A3" s="6"/>
      <c r="B3" s="6"/>
      <c r="C3" s="6"/>
      <c r="D3" s="6"/>
      <c r="E3" s="6"/>
      <c r="F3" s="6"/>
      <c r="G3" s="6"/>
      <c r="H3" s="10"/>
      <c r="J3" s="8" t="s">
        <v>20</v>
      </c>
      <c r="K3" s="9" t="s">
        <v>21</v>
      </c>
    </row>
    <row r="4" spans="5:16" s="11" customFormat="1" ht="16.5" customHeight="1" thickBot="1">
      <c r="E4" s="12"/>
      <c r="G4" s="13"/>
      <c r="J4" s="14" t="s">
        <v>22</v>
      </c>
      <c r="K4" s="15" t="s">
        <v>33</v>
      </c>
      <c r="P4" s="16" t="s">
        <v>0</v>
      </c>
    </row>
    <row r="5" spans="1:16" ht="20.25" customHeight="1">
      <c r="A5" s="17" t="s">
        <v>23</v>
      </c>
      <c r="B5" s="66" t="s">
        <v>24</v>
      </c>
      <c r="C5" s="66"/>
      <c r="D5" s="66"/>
      <c r="E5" s="66"/>
      <c r="F5" s="66"/>
      <c r="G5" s="69" t="s">
        <v>1</v>
      </c>
      <c r="H5" s="70"/>
      <c r="I5" s="64" t="s">
        <v>25</v>
      </c>
      <c r="J5" s="67"/>
      <c r="K5" s="65" t="s">
        <v>2</v>
      </c>
      <c r="L5" s="68"/>
      <c r="M5" s="64" t="s">
        <v>3</v>
      </c>
      <c r="N5" s="67"/>
      <c r="O5" s="64" t="s">
        <v>4</v>
      </c>
      <c r="P5" s="65"/>
    </row>
    <row r="6" spans="1:16" s="19" customFormat="1" ht="19.5" customHeight="1">
      <c r="A6" s="18" t="s">
        <v>26</v>
      </c>
      <c r="B6" s="60" t="s">
        <v>5</v>
      </c>
      <c r="C6" s="60" t="s">
        <v>6</v>
      </c>
      <c r="D6" s="60" t="s">
        <v>7</v>
      </c>
      <c r="E6" s="60" t="s">
        <v>8</v>
      </c>
      <c r="F6" s="62" t="s">
        <v>27</v>
      </c>
      <c r="G6" s="62" t="s">
        <v>28</v>
      </c>
      <c r="H6" s="62" t="s">
        <v>29</v>
      </c>
      <c r="I6" s="62" t="s">
        <v>30</v>
      </c>
      <c r="J6" s="62" t="s">
        <v>29</v>
      </c>
      <c r="K6" s="73" t="s">
        <v>28</v>
      </c>
      <c r="L6" s="62" t="s">
        <v>31</v>
      </c>
      <c r="M6" s="62" t="s">
        <v>30</v>
      </c>
      <c r="N6" s="62" t="s">
        <v>29</v>
      </c>
      <c r="O6" s="62" t="s">
        <v>28</v>
      </c>
      <c r="P6" s="71" t="s">
        <v>31</v>
      </c>
    </row>
    <row r="7" spans="1:16" ht="21" customHeight="1">
      <c r="A7" s="54" t="s">
        <v>32</v>
      </c>
      <c r="B7" s="61"/>
      <c r="C7" s="61"/>
      <c r="D7" s="61"/>
      <c r="E7" s="61"/>
      <c r="F7" s="63"/>
      <c r="G7" s="63"/>
      <c r="H7" s="63"/>
      <c r="I7" s="63"/>
      <c r="J7" s="63"/>
      <c r="K7" s="74"/>
      <c r="L7" s="63"/>
      <c r="M7" s="63"/>
      <c r="N7" s="63"/>
      <c r="O7" s="63"/>
      <c r="P7" s="72"/>
    </row>
    <row r="8" spans="1:16" s="26" customFormat="1" ht="24" customHeight="1">
      <c r="A8" s="20"/>
      <c r="B8" s="21"/>
      <c r="C8" s="21"/>
      <c r="D8" s="21"/>
      <c r="E8" s="21"/>
      <c r="F8" s="22" t="s">
        <v>9</v>
      </c>
      <c r="G8" s="23">
        <f>G29+G9</f>
        <v>564454227</v>
      </c>
      <c r="H8" s="23">
        <f>H9+H14</f>
        <v>2286105953</v>
      </c>
      <c r="I8" s="23">
        <f>I9+I14</f>
        <v>0</v>
      </c>
      <c r="J8" s="23">
        <f>J9+J14</f>
        <v>0</v>
      </c>
      <c r="K8" s="55">
        <f>K9+K14</f>
        <v>349370361</v>
      </c>
      <c r="L8" s="23">
        <f>L14+L9</f>
        <v>1873087488</v>
      </c>
      <c r="M8" s="24">
        <f>M14+M9</f>
        <v>0</v>
      </c>
      <c r="N8" s="24">
        <f>N14+N9</f>
        <v>0</v>
      </c>
      <c r="O8" s="23">
        <f>O14+O9</f>
        <v>215083866</v>
      </c>
      <c r="P8" s="25">
        <f>P9+P14</f>
        <v>413018465</v>
      </c>
    </row>
    <row r="9" spans="1:16" s="30" customFormat="1" ht="20.25" customHeight="1">
      <c r="A9" s="27">
        <v>85</v>
      </c>
      <c r="B9" s="28">
        <v>1</v>
      </c>
      <c r="C9" s="28"/>
      <c r="D9" s="28"/>
      <c r="E9" s="28"/>
      <c r="F9" s="29" t="s">
        <v>10</v>
      </c>
      <c r="G9" s="23">
        <f>G10</f>
        <v>564454227</v>
      </c>
      <c r="H9" s="23">
        <f>H10+H26</f>
        <v>2286105953</v>
      </c>
      <c r="I9" s="24">
        <f>I10+I26</f>
        <v>0</v>
      </c>
      <c r="J9" s="24">
        <f>J10+J26</f>
        <v>0</v>
      </c>
      <c r="K9" s="55">
        <f>K10</f>
        <v>349370361</v>
      </c>
      <c r="L9" s="23">
        <f>L10+L26</f>
        <v>1873087488</v>
      </c>
      <c r="M9" s="24">
        <f>M10+M26</f>
        <v>0</v>
      </c>
      <c r="N9" s="24">
        <f>N10+N26</f>
        <v>0</v>
      </c>
      <c r="O9" s="23">
        <f>O10</f>
        <v>215083866</v>
      </c>
      <c r="P9" s="25">
        <f>P10</f>
        <v>413018465</v>
      </c>
    </row>
    <row r="10" spans="1:16" s="30" customFormat="1" ht="20.25" customHeight="1">
      <c r="A10" s="31" t="s">
        <v>11</v>
      </c>
      <c r="B10" s="28"/>
      <c r="C10" s="28">
        <v>1</v>
      </c>
      <c r="D10" s="28"/>
      <c r="E10" s="28"/>
      <c r="F10" s="32" t="s">
        <v>12</v>
      </c>
      <c r="G10" s="33">
        <f>G11</f>
        <v>564454227</v>
      </c>
      <c r="H10" s="33">
        <f aca="true" t="shared" si="0" ref="H10:P10">H11</f>
        <v>2286105953</v>
      </c>
      <c r="I10" s="33">
        <f t="shared" si="0"/>
        <v>0</v>
      </c>
      <c r="J10" s="33">
        <f t="shared" si="0"/>
        <v>0</v>
      </c>
      <c r="K10" s="56">
        <f t="shared" si="0"/>
        <v>349370361</v>
      </c>
      <c r="L10" s="33">
        <f t="shared" si="0"/>
        <v>1873087488</v>
      </c>
      <c r="M10" s="33">
        <f t="shared" si="0"/>
        <v>0</v>
      </c>
      <c r="N10" s="33">
        <f t="shared" si="0"/>
        <v>0</v>
      </c>
      <c r="O10" s="33">
        <f t="shared" si="0"/>
        <v>215083866</v>
      </c>
      <c r="P10" s="37">
        <f t="shared" si="0"/>
        <v>413018465</v>
      </c>
    </row>
    <row r="11" spans="1:16" s="30" customFormat="1" ht="32.25" customHeight="1">
      <c r="A11" s="27">
        <v>86</v>
      </c>
      <c r="B11" s="34"/>
      <c r="C11" s="34"/>
      <c r="D11" s="35">
        <v>4</v>
      </c>
      <c r="E11" s="34"/>
      <c r="F11" s="36" t="s">
        <v>13</v>
      </c>
      <c r="G11" s="33">
        <f>SUM(G12:G13)</f>
        <v>564454227</v>
      </c>
      <c r="H11" s="33">
        <f>SUM(H12:H13)</f>
        <v>2286105953</v>
      </c>
      <c r="I11" s="33">
        <f aca="true" t="shared" si="1" ref="I11:O11">SUM(I12:I13)</f>
        <v>0</v>
      </c>
      <c r="J11" s="33">
        <f t="shared" si="1"/>
        <v>0</v>
      </c>
      <c r="K11" s="56">
        <f t="shared" si="1"/>
        <v>349370361</v>
      </c>
      <c r="L11" s="33">
        <f t="shared" si="1"/>
        <v>1873087488</v>
      </c>
      <c r="M11" s="33">
        <f t="shared" si="1"/>
        <v>0</v>
      </c>
      <c r="N11" s="33">
        <f t="shared" si="1"/>
        <v>0</v>
      </c>
      <c r="O11" s="33">
        <f t="shared" si="1"/>
        <v>215083866</v>
      </c>
      <c r="P11" s="37">
        <f>H11-J11-L11+N11</f>
        <v>413018465</v>
      </c>
    </row>
    <row r="12" spans="1:16" s="30" customFormat="1" ht="20.25" customHeight="1">
      <c r="A12" s="27"/>
      <c r="B12" s="28"/>
      <c r="C12" s="28"/>
      <c r="D12" s="38"/>
      <c r="E12" s="28">
        <v>1</v>
      </c>
      <c r="F12" s="39" t="s">
        <v>14</v>
      </c>
      <c r="G12" s="33">
        <v>0</v>
      </c>
      <c r="H12" s="33">
        <v>159877568</v>
      </c>
      <c r="I12" s="40">
        <v>0</v>
      </c>
      <c r="J12" s="40">
        <v>0</v>
      </c>
      <c r="K12" s="56">
        <v>0</v>
      </c>
      <c r="L12" s="33">
        <v>1411380</v>
      </c>
      <c r="M12" s="40">
        <v>0</v>
      </c>
      <c r="N12" s="40">
        <v>0</v>
      </c>
      <c r="O12" s="33">
        <f>G12-I12-K12+M12</f>
        <v>0</v>
      </c>
      <c r="P12" s="37">
        <f>H12-J12-L12+N12</f>
        <v>158466188</v>
      </c>
    </row>
    <row r="13" spans="1:17" s="42" customFormat="1" ht="20.25" customHeight="1">
      <c r="A13" s="27"/>
      <c r="B13" s="28"/>
      <c r="C13" s="28"/>
      <c r="D13" s="38"/>
      <c r="E13" s="28">
        <v>2</v>
      </c>
      <c r="F13" s="39" t="s">
        <v>15</v>
      </c>
      <c r="G13" s="33">
        <v>564454227</v>
      </c>
      <c r="H13" s="33">
        <v>2126228385</v>
      </c>
      <c r="I13" s="40">
        <v>0</v>
      </c>
      <c r="J13" s="40">
        <v>0</v>
      </c>
      <c r="K13" s="56">
        <v>349370361</v>
      </c>
      <c r="L13" s="33">
        <v>1871676108</v>
      </c>
      <c r="M13" s="40">
        <v>0</v>
      </c>
      <c r="N13" s="40">
        <v>0</v>
      </c>
      <c r="O13" s="33">
        <f>G13-I13-K13+M13</f>
        <v>215083866</v>
      </c>
      <c r="P13" s="37">
        <f>H13-J13-L13+N13</f>
        <v>254552277</v>
      </c>
      <c r="Q13" s="41"/>
    </row>
    <row r="14" spans="1:17" s="42" customFormat="1" ht="30" customHeight="1">
      <c r="A14" s="27"/>
      <c r="B14" s="28"/>
      <c r="C14" s="28"/>
      <c r="D14" s="28"/>
      <c r="E14" s="28"/>
      <c r="F14" s="43"/>
      <c r="G14" s="23"/>
      <c r="H14" s="23"/>
      <c r="I14" s="24"/>
      <c r="J14" s="24"/>
      <c r="K14" s="55"/>
      <c r="L14" s="23"/>
      <c r="M14" s="24"/>
      <c r="N14" s="24"/>
      <c r="O14" s="23"/>
      <c r="P14" s="25"/>
      <c r="Q14" s="41"/>
    </row>
    <row r="15" spans="1:17" s="42" customFormat="1" ht="20.25" customHeight="1">
      <c r="A15" s="27"/>
      <c r="B15" s="28"/>
      <c r="C15" s="28"/>
      <c r="D15" s="28"/>
      <c r="E15" s="28"/>
      <c r="F15" s="32"/>
      <c r="G15" s="33"/>
      <c r="H15" s="33"/>
      <c r="I15" s="40"/>
      <c r="J15" s="40"/>
      <c r="K15" s="56"/>
      <c r="L15" s="33"/>
      <c r="M15" s="40"/>
      <c r="N15" s="40"/>
      <c r="O15" s="33"/>
      <c r="P15" s="37"/>
      <c r="Q15" s="41"/>
    </row>
    <row r="16" spans="1:16" s="42" customFormat="1" ht="21.75" customHeight="1">
      <c r="A16" s="27"/>
      <c r="B16" s="28"/>
      <c r="C16" s="28"/>
      <c r="D16" s="28"/>
      <c r="E16" s="28"/>
      <c r="F16" s="39"/>
      <c r="G16" s="33"/>
      <c r="H16" s="33"/>
      <c r="I16" s="40"/>
      <c r="J16" s="40"/>
      <c r="K16" s="56"/>
      <c r="L16" s="33"/>
      <c r="M16" s="40"/>
      <c r="N16" s="40"/>
      <c r="O16" s="33"/>
      <c r="P16" s="37"/>
    </row>
    <row r="17" spans="1:16" s="42" customFormat="1" ht="41.25" customHeight="1">
      <c r="A17" s="27"/>
      <c r="B17" s="28"/>
      <c r="C17" s="28"/>
      <c r="D17" s="28"/>
      <c r="E17" s="28"/>
      <c r="F17" s="39"/>
      <c r="G17" s="33"/>
      <c r="H17" s="33"/>
      <c r="I17" s="40"/>
      <c r="J17" s="40"/>
      <c r="K17" s="56"/>
      <c r="L17" s="33"/>
      <c r="M17" s="40"/>
      <c r="N17" s="40"/>
      <c r="O17" s="33"/>
      <c r="P17" s="37"/>
    </row>
    <row r="18" spans="1:16" s="42" customFormat="1" ht="27" customHeight="1">
      <c r="A18" s="27"/>
      <c r="B18" s="28"/>
      <c r="C18" s="28"/>
      <c r="D18" s="28"/>
      <c r="E18" s="28"/>
      <c r="F18" s="39"/>
      <c r="G18" s="33"/>
      <c r="H18" s="33"/>
      <c r="I18" s="40"/>
      <c r="J18" s="40"/>
      <c r="K18" s="56"/>
      <c r="L18" s="33"/>
      <c r="M18" s="40"/>
      <c r="N18" s="40"/>
      <c r="O18" s="33"/>
      <c r="P18" s="37"/>
    </row>
    <row r="19" spans="1:16" s="42" customFormat="1" ht="27" customHeight="1">
      <c r="A19" s="27"/>
      <c r="B19" s="28"/>
      <c r="C19" s="28"/>
      <c r="D19" s="28"/>
      <c r="E19" s="28"/>
      <c r="F19" s="39"/>
      <c r="G19" s="33"/>
      <c r="H19" s="33"/>
      <c r="I19" s="40"/>
      <c r="J19" s="40"/>
      <c r="K19" s="56"/>
      <c r="L19" s="33"/>
      <c r="M19" s="40"/>
      <c r="N19" s="40"/>
      <c r="O19" s="33"/>
      <c r="P19" s="37"/>
    </row>
    <row r="20" spans="1:16" s="42" customFormat="1" ht="27" customHeight="1">
      <c r="A20" s="27"/>
      <c r="B20" s="28"/>
      <c r="C20" s="28"/>
      <c r="D20" s="28"/>
      <c r="E20" s="28"/>
      <c r="F20" s="39"/>
      <c r="G20" s="33"/>
      <c r="H20" s="33"/>
      <c r="I20" s="40"/>
      <c r="J20" s="40"/>
      <c r="K20" s="56"/>
      <c r="L20" s="33"/>
      <c r="M20" s="40"/>
      <c r="N20" s="40"/>
      <c r="O20" s="33"/>
      <c r="P20" s="37"/>
    </row>
    <row r="21" spans="1:16" s="42" customFormat="1" ht="27" customHeight="1">
      <c r="A21" s="27"/>
      <c r="B21" s="28"/>
      <c r="C21" s="28"/>
      <c r="D21" s="28"/>
      <c r="E21" s="28"/>
      <c r="F21" s="39"/>
      <c r="G21" s="33"/>
      <c r="H21" s="33"/>
      <c r="I21" s="40"/>
      <c r="J21" s="40"/>
      <c r="K21" s="56"/>
      <c r="L21" s="33"/>
      <c r="M21" s="40"/>
      <c r="N21" s="40"/>
      <c r="O21" s="33"/>
      <c r="P21" s="37"/>
    </row>
    <row r="22" spans="1:16" s="42" customFormat="1" ht="27" customHeight="1">
      <c r="A22" s="27"/>
      <c r="B22" s="28"/>
      <c r="C22" s="28"/>
      <c r="D22" s="28"/>
      <c r="E22" s="28"/>
      <c r="F22" s="39"/>
      <c r="G22" s="33"/>
      <c r="H22" s="33"/>
      <c r="I22" s="40"/>
      <c r="J22" s="40"/>
      <c r="K22" s="56"/>
      <c r="L22" s="33"/>
      <c r="M22" s="40"/>
      <c r="N22" s="40"/>
      <c r="O22" s="33"/>
      <c r="P22" s="37"/>
    </row>
    <row r="23" spans="1:16" s="42" customFormat="1" ht="27" customHeight="1">
      <c r="A23" s="27"/>
      <c r="B23" s="28"/>
      <c r="C23" s="28"/>
      <c r="D23" s="28"/>
      <c r="E23" s="28"/>
      <c r="F23" s="39"/>
      <c r="G23" s="33"/>
      <c r="H23" s="33"/>
      <c r="I23" s="40"/>
      <c r="J23" s="40"/>
      <c r="K23" s="56"/>
      <c r="L23" s="33"/>
      <c r="M23" s="40"/>
      <c r="N23" s="40"/>
      <c r="O23" s="33"/>
      <c r="P23" s="37"/>
    </row>
    <row r="24" spans="1:16" s="42" customFormat="1" ht="27" customHeight="1">
      <c r="A24" s="27"/>
      <c r="B24" s="28"/>
      <c r="C24" s="28"/>
      <c r="D24" s="28"/>
      <c r="E24" s="28"/>
      <c r="F24" s="39"/>
      <c r="G24" s="33"/>
      <c r="H24" s="33"/>
      <c r="I24" s="40"/>
      <c r="J24" s="40"/>
      <c r="K24" s="56"/>
      <c r="L24" s="33"/>
      <c r="M24" s="40"/>
      <c r="N24" s="40"/>
      <c r="O24" s="33"/>
      <c r="P24" s="37"/>
    </row>
    <row r="25" spans="1:16" s="42" customFormat="1" ht="20.25" customHeight="1">
      <c r="A25" s="27"/>
      <c r="B25" s="28"/>
      <c r="C25" s="28"/>
      <c r="D25" s="28"/>
      <c r="E25" s="28"/>
      <c r="F25" s="39"/>
      <c r="G25" s="33"/>
      <c r="H25" s="33"/>
      <c r="I25" s="40"/>
      <c r="J25" s="40"/>
      <c r="K25" s="56"/>
      <c r="L25" s="33"/>
      <c r="M25" s="40"/>
      <c r="N25" s="40"/>
      <c r="O25" s="33"/>
      <c r="P25" s="37"/>
    </row>
    <row r="26" spans="1:16" s="42" customFormat="1" ht="20.25" customHeight="1">
      <c r="A26" s="27"/>
      <c r="B26" s="28"/>
      <c r="C26" s="28"/>
      <c r="D26" s="28"/>
      <c r="E26" s="28"/>
      <c r="F26" s="32"/>
      <c r="G26" s="33"/>
      <c r="H26" s="33"/>
      <c r="I26" s="40"/>
      <c r="J26" s="40"/>
      <c r="K26" s="56"/>
      <c r="L26" s="33"/>
      <c r="M26" s="40"/>
      <c r="N26" s="40"/>
      <c r="O26" s="33"/>
      <c r="P26" s="37"/>
    </row>
    <row r="27" spans="1:16" s="42" customFormat="1" ht="33" customHeight="1">
      <c r="A27" s="27"/>
      <c r="B27" s="28"/>
      <c r="C27" s="28"/>
      <c r="D27" s="28"/>
      <c r="E27" s="28"/>
      <c r="F27" s="39"/>
      <c r="G27" s="33"/>
      <c r="H27" s="33"/>
      <c r="I27" s="40"/>
      <c r="J27" s="40"/>
      <c r="K27" s="56"/>
      <c r="L27" s="33"/>
      <c r="M27" s="40"/>
      <c r="N27" s="40"/>
      <c r="O27" s="33"/>
      <c r="P27" s="37"/>
    </row>
    <row r="28" spans="1:16" s="42" customFormat="1" ht="20.25" customHeight="1">
      <c r="A28" s="27"/>
      <c r="B28" s="28"/>
      <c r="C28" s="28"/>
      <c r="D28" s="28"/>
      <c r="E28" s="28"/>
      <c r="F28" s="32"/>
      <c r="G28" s="33"/>
      <c r="H28" s="33"/>
      <c r="I28" s="40"/>
      <c r="J28" s="40"/>
      <c r="K28" s="56"/>
      <c r="L28" s="33"/>
      <c r="M28" s="40"/>
      <c r="N28" s="40"/>
      <c r="O28" s="33"/>
      <c r="P28" s="37"/>
    </row>
    <row r="29" spans="1:16" s="42" customFormat="1" ht="20.25" customHeight="1">
      <c r="A29" s="27"/>
      <c r="B29" s="28"/>
      <c r="C29" s="28"/>
      <c r="D29" s="28"/>
      <c r="E29" s="28"/>
      <c r="F29" s="43"/>
      <c r="G29" s="23"/>
      <c r="H29" s="23"/>
      <c r="I29" s="24"/>
      <c r="J29" s="24"/>
      <c r="K29" s="55"/>
      <c r="L29" s="23"/>
      <c r="M29" s="24"/>
      <c r="N29" s="24"/>
      <c r="O29" s="23"/>
      <c r="P29" s="25"/>
    </row>
    <row r="30" spans="1:16" s="42" customFormat="1" ht="20.25" customHeight="1">
      <c r="A30" s="27"/>
      <c r="B30" s="28"/>
      <c r="C30" s="28"/>
      <c r="D30" s="28"/>
      <c r="E30" s="28"/>
      <c r="F30" s="32"/>
      <c r="G30" s="33"/>
      <c r="H30" s="33"/>
      <c r="I30" s="40"/>
      <c r="J30" s="40"/>
      <c r="K30" s="56"/>
      <c r="L30" s="33"/>
      <c r="M30" s="40"/>
      <c r="N30" s="40"/>
      <c r="O30" s="33"/>
      <c r="P30" s="37"/>
    </row>
    <row r="31" spans="1:17" s="51" customFormat="1" ht="20.25" customHeight="1" thickBot="1">
      <c r="A31" s="44"/>
      <c r="B31" s="45"/>
      <c r="C31" s="45"/>
      <c r="D31" s="45"/>
      <c r="E31" s="45"/>
      <c r="F31" s="46"/>
      <c r="G31" s="47"/>
      <c r="H31" s="47"/>
      <c r="I31" s="48"/>
      <c r="J31" s="48"/>
      <c r="K31" s="57"/>
      <c r="L31" s="47"/>
      <c r="M31" s="48"/>
      <c r="N31" s="48"/>
      <c r="O31" s="47"/>
      <c r="P31" s="49"/>
      <c r="Q31" s="50"/>
    </row>
    <row r="32" spans="8:12" ht="16.5">
      <c r="H32" s="53"/>
      <c r="K32" s="19"/>
      <c r="L32" s="19"/>
    </row>
    <row r="33" spans="11:12" ht="16.5">
      <c r="K33" s="19"/>
      <c r="L33" s="19"/>
    </row>
    <row r="34" spans="11:12" ht="16.5">
      <c r="K34" s="19"/>
      <c r="L34" s="19"/>
    </row>
  </sheetData>
  <mergeCells count="22">
    <mergeCell ref="P6:P7"/>
    <mergeCell ref="I6:I7"/>
    <mergeCell ref="J6:J7"/>
    <mergeCell ref="M6:M7"/>
    <mergeCell ref="N6:N7"/>
    <mergeCell ref="K6:K7"/>
    <mergeCell ref="L6:L7"/>
    <mergeCell ref="O6:O7"/>
    <mergeCell ref="O5:P5"/>
    <mergeCell ref="B5:F5"/>
    <mergeCell ref="I5:J5"/>
    <mergeCell ref="K5:L5"/>
    <mergeCell ref="M5:N5"/>
    <mergeCell ref="G5:H5"/>
    <mergeCell ref="H2:J2"/>
    <mergeCell ref="B6:B7"/>
    <mergeCell ref="C6:C7"/>
    <mergeCell ref="D6:D7"/>
    <mergeCell ref="G6:G7"/>
    <mergeCell ref="E6:E7"/>
    <mergeCell ref="F6:F7"/>
    <mergeCell ref="H6:H7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陳小玨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Q108</dc:creator>
  <cp:keywords/>
  <dc:description/>
  <cp:lastModifiedBy>Q108</cp:lastModifiedBy>
  <cp:lastPrinted>2005-04-10T05:53:55Z</cp:lastPrinted>
  <dcterms:created xsi:type="dcterms:W3CDTF">2005-01-20T08:06:46Z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