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5060" windowHeight="9690" activeTab="0"/>
  </bookViews>
  <sheets>
    <sheet name="分析總表" sheetId="1" r:id="rId1"/>
  </sheets>
  <definedNames>
    <definedName name="_xlnm.Print_Area" localSheetId="0">'分析總表'!$A$1:$K$33</definedName>
  </definedNames>
  <calcPr fullCalcOnLoad="1"/>
</workbook>
</file>

<file path=xl/sharedStrings.xml><?xml version="1.0" encoding="utf-8"?>
<sst xmlns="http://schemas.openxmlformats.org/spreadsheetml/2006/main" count="56" uniqueCount="53">
  <si>
    <t>財政部主管</t>
  </si>
  <si>
    <t>經濟部主管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</si>
  <si>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</si>
  <si>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</si>
  <si>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</si>
  <si>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</si>
  <si>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</si>
  <si>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</si>
  <si>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</si>
  <si>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</si>
  <si>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</si>
  <si>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教育部主管</t>
  </si>
  <si>
    <t>法務部主管</t>
  </si>
  <si>
    <t>交通部主管</t>
  </si>
  <si>
    <t>蒙藏委員會主管</t>
  </si>
  <si>
    <t>僑務委員會主管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</si>
  <si>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</si>
  <si>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</si>
  <si>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</si>
  <si>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</si>
  <si>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</si>
  <si>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</si>
  <si>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國民大會主管</t>
  </si>
  <si>
    <t>合計</t>
  </si>
  <si>
    <t>AA</t>
  </si>
  <si>
    <t>中 央 政 府</t>
  </si>
  <si>
    <t>單位：新臺幣元</t>
  </si>
  <si>
    <t>總 決 算</t>
  </si>
  <si>
    <t>各 機 關 歲 入 來 源</t>
  </si>
  <si>
    <t xml:space="preserve">別 決 算 分 析 總 表 </t>
  </si>
  <si>
    <t>經資門併計</t>
  </si>
  <si>
    <t>經</t>
  </si>
  <si>
    <t>常</t>
  </si>
  <si>
    <t>收</t>
  </si>
  <si>
    <t>入</t>
  </si>
  <si>
    <t>資本收入</t>
  </si>
  <si>
    <t>款</t>
  </si>
  <si>
    <t>稅課收入</t>
  </si>
  <si>
    <t>規費收入</t>
  </si>
  <si>
    <t>財產收入</t>
  </si>
  <si>
    <t>營業盈餘及
事業收入</t>
  </si>
  <si>
    <t>捐獻及贈與收入</t>
  </si>
  <si>
    <t>其他收入</t>
  </si>
  <si>
    <t>國軍退除役官兵輔導委員會主管</t>
  </si>
  <si>
    <t>國家科學委員會主管</t>
  </si>
  <si>
    <t>原子能委員會主管</t>
  </si>
  <si>
    <r>
      <t xml:space="preserve"> </t>
    </r>
    <r>
      <rPr>
        <b/>
        <u val="single"/>
        <sz val="18"/>
        <rFont val="新細明體"/>
        <family val="1"/>
      </rPr>
      <t xml:space="preserve"> </t>
    </r>
  </si>
  <si>
    <r>
      <t>科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</si>
  <si>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計</t>
    </r>
  </si>
  <si>
    <r>
      <t>名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稱</t>
    </r>
  </si>
  <si>
    <r>
      <t>罰款及賠償
收　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　入</t>
    </r>
  </si>
  <si>
    <t xml:space="preserve">中   華   民   國  </t>
  </si>
  <si>
    <r>
      <t xml:space="preserve">   </t>
    </r>
    <r>
      <rPr>
        <sz val="10"/>
        <rFont val="新細明體"/>
        <family val="1"/>
      </rPr>
      <t>93   年   度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</si>
</sst>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_);[Red]\(#,##0.00\)"/>
    <numFmt numFmtId="178" formatCode="_-* #,##0.00;\-\ #,##0.00;_-* &quot;-&quot;;_-@_-"/>
    <numFmt numFmtId="179" formatCode="_-* #,##0.0_-;\-* #,##0.0_-;_-* &quot;-&quot;??_-;_-@_-"/>
    <numFmt numFmtId="180" formatCode="_-* #,##0_-;\-* #,##0_-;_-* &quot;-&quot;??_-;_-@_-"/>
    <numFmt numFmtId="181" formatCode="_-* #,##0.00_-;\-* #,##0.00_-;_-* &quot;_&quot;"/>
    <numFmt numFmtId="182" formatCode="\(0\)"/>
    <numFmt numFmtId="183" formatCode="0.00_ "/>
    <numFmt numFmtId="184" formatCode="0.0"/>
    <numFmt numFmtId="185" formatCode="_(* #,##0.00_);_(* \(#,##0.00\);_(* &quot;-&quot;??_);_(@_)"/>
    <numFmt numFmtId="186" formatCode="#,##0.00_ ;[Red]\-#,##0.00\ "/>
    <numFmt numFmtId="187" formatCode="0.00_);[Red]\(0.00\)"/>
    <numFmt numFmtId="188" formatCode="#,##0.00_ ;[Red]\-#,##0.00;"/>
    <numFmt numFmtId="189" formatCode="#,##0_ "/>
    <numFmt numFmtId="190" formatCode="General_)"/>
    <numFmt numFmtId="191" formatCode="_(&quot;$&quot;* #,##0.00_);_(&quot;$&quot;* \(#,##0.00\);_(&quot;$&quot;* &quot;-&quot;??_);_(@_)"/>
    <numFmt numFmtId="192" formatCode="_(* #,##0_);_(* \(#,##0\);_(* &quot;-&quot;_);_(@_)"/>
    <numFmt numFmtId="193" formatCode="_(* #,##0_);_(* \(#,##0\);_(* &quot;-&quot;??_);_(@_)"/>
    <numFmt numFmtId="194" formatCode="_-\ #,##0_-;\-\ #,##0_-;_-* &quot;-&quot;_-;_-@_-"/>
    <numFmt numFmtId="195" formatCode="_-* #,##0\ \ _-;\-* #,##0_-;_-* &quot;-&quot;??_-;_-@_-"/>
    <numFmt numFmtId="196" formatCode="_-* #,##0\ \ \ \ _-;\-* #,##0_-;_-* &quot;-&quot;??_-;_-@_-"/>
    <numFmt numFmtId="197" formatCode="_-* #,##0\ \ \ \ _-;\-* #,##0\ \ \ \ _-;_-* &quot;-&quot;??_-;_-@_-"/>
    <numFmt numFmtId="198" formatCode="_-* #,##0\ \ \ \ _-;* #,##0\ \ \ \ _-;_-* &quot;-&quot;??_-;_-@_-"/>
    <numFmt numFmtId="199" formatCode="_-* #,##0\ \ \ \ _-;\-\ #,##0\ \ \ \ _-;_-* &quot;-&quot;??_-;_-@_-"/>
    <numFmt numFmtId="200" formatCode="#,##0_);[Red]\(#,##0\)"/>
    <numFmt numFmtId="201" formatCode="0_ "/>
    <numFmt numFmtId="202" formatCode="#,##0.000_ "/>
    <numFmt numFmtId="203" formatCode="#,##0.0_ "/>
    <numFmt numFmtId="204" formatCode="_-* #,##0_-;\-* #,##0_-;_-* &quot;_&quot;_-;_-@_-"/>
    <numFmt numFmtId="205" formatCode="#,##0.0_ ;[Red]\-#,##0.0\ "/>
    <numFmt numFmtId="206" formatCode="_-* #,##0_-;\-* #,##0_-;_-* &quot;－&quot;_-;_-@_-"/>
    <numFmt numFmtId="207" formatCode="_-* #,##0.0_-;\-* #,##0.0_-;_-* &quot;_&quot;_-;_-@_-"/>
    <numFmt numFmtId="208" formatCode="_-* #,##0.00_-;\-* #,##0.00_-;_-* &quot;_&quot;_-;_-@_-"/>
    <numFmt numFmtId="209" formatCode="_-* #,##0.000_-;\-* #,##0.000_-;_-* &quot;_&quot;_-;_-@_-"/>
    <numFmt numFmtId="210" formatCode="#,##0.0_);[Red]\(#,##0.0\)"/>
    <numFmt numFmtId="211" formatCode="#,##0\ \ \ _ ;[Red]\-#,##0.0\ "/>
    <numFmt numFmtId="212" formatCode="#,##0\ _ ;[Red]\-#,##0.0\ "/>
    <numFmt numFmtId="213" formatCode="#,##0\ \ _ ;[Red]\-#,##0.0\ "/>
    <numFmt numFmtId="214" formatCode="#,##0\ \ _ ;[Red]\-#,##0\ "/>
    <numFmt numFmtId="215" formatCode="#,##0.0\ \ _ ;[Red]\-#,##0.0\ "/>
    <numFmt numFmtId="216" formatCode="#,##0.00\ \ _ ;[Red]\-#,##0.00\ "/>
    <numFmt numFmtId="217" formatCode="#,##0.0\ \ _ ;[Red]\-#,##0.00\ "/>
    <numFmt numFmtId="218" formatCode="#,##0.0\ _ ;[Red]\-#,##0.00\ "/>
    <numFmt numFmtId="219" formatCode="#,##0_ ;[Red]\-#,##0\ "/>
    <numFmt numFmtId="220" formatCode="0.0%"/>
    <numFmt numFmtId="221" formatCode="0.0_);[Red]\(0.0\)"/>
    <numFmt numFmtId="222" formatCode="_-* #,##0_-;\-* #,##0_-;_-* &quot;&quot;_-;_-@_-"/>
    <numFmt numFmtId="223" formatCode="_-* #,##0.00_-;\-* #,##0.00_-;_-* &quot;-&quot;_-;_-@_-"/>
    <numFmt numFmtId="224" formatCode="_-* #,##0.00_-;\-* #,##0.00_-;_-* &quot;_&quot;_;_-@_-"/>
    <numFmt numFmtId="225" formatCode="_-* #,##0.00_-;\-* #,##0.00_-;_-* &quot;_&quot;\-;_-@_-"/>
    <numFmt numFmtId="226" formatCode="_-* #,##0.00_-;\-* #,##0.00_-;_-* &quot;_&quot;;_-@_-"/>
    <numFmt numFmtId="227" formatCode="_-* #,##0.00_-;\-* #,##0.00_-;_-* &quot;_&quot;\ ;_-@_-"/>
    <numFmt numFmtId="228" formatCode="_-* #,##0.00_-;\-* #,##0.00_-;_-* &quot;_&quot;\ \ ;_-@_-"/>
  </numFmts>
  <fonts count="2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4"/>
      <name val="細明體"/>
      <family val="3"/>
    </font>
    <font>
      <b/>
      <u val="single"/>
      <sz val="14"/>
      <name val="細明體"/>
      <family val="3"/>
    </font>
    <font>
      <b/>
      <sz val="18"/>
      <name val="細明體"/>
      <family val="3"/>
    </font>
    <font>
      <b/>
      <u val="single"/>
      <sz val="18"/>
      <name val="細明體"/>
      <family val="3"/>
    </font>
    <font>
      <b/>
      <sz val="9"/>
      <name val="Arial"/>
      <family val="2"/>
    </font>
    <font>
      <sz val="12"/>
      <color indexed="9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sz val="18"/>
      <name val="新細明體"/>
      <family val="1"/>
    </font>
    <font>
      <b/>
      <sz val="10"/>
      <name val="新細明體"/>
      <family val="1"/>
    </font>
    <font>
      <sz val="12"/>
      <name val="Courier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18" fillId="0" borderId="8" xfId="0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9" xfId="0" applyFont="1" applyBorder="1" applyAlignment="1">
      <alignment/>
    </xf>
    <xf numFmtId="0" fontId="18" fillId="0" borderId="8" xfId="0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26" fillId="0" borderId="0" xfId="0" applyFont="1" applyAlignment="1">
      <alignment horizontal="left"/>
    </xf>
    <xf numFmtId="228" fontId="10" fillId="0" borderId="9" xfId="0" applyNumberFormat="1" applyFont="1" applyBorder="1" applyAlignment="1">
      <alignment horizontal="right"/>
    </xf>
    <xf numFmtId="228" fontId="10" fillId="0" borderId="11" xfId="0" applyNumberFormat="1" applyFont="1" applyBorder="1" applyAlignment="1">
      <alignment/>
    </xf>
    <xf numFmtId="228" fontId="10" fillId="0" borderId="12" xfId="0" applyNumberFormat="1" applyFont="1" applyBorder="1" applyAlignment="1">
      <alignment horizontal="right"/>
    </xf>
    <xf numFmtId="228" fontId="10" fillId="0" borderId="6" xfId="0" applyNumberFormat="1" applyFont="1" applyBorder="1" applyAlignment="1">
      <alignment horizontal="right"/>
    </xf>
    <xf numFmtId="228" fontId="1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1">
    <cellStyle name="Normal" xfId="0"/>
    <cellStyle name="一般_86年度8月執行總表ALL86-8" xfId="15"/>
    <cellStyle name="一般_89機關名稱" xfId="16"/>
    <cellStyle name="一般_91歲入平衡表" xfId="17"/>
    <cellStyle name="一般_歲入來源別決算表" xfId="18"/>
    <cellStyle name="一般_資本支出空白表" xfId="19"/>
    <cellStyle name="Comma" xfId="20"/>
    <cellStyle name="Comma [0]" xfId="21"/>
    <cellStyle name="千分位_台灣省各縣市財政變動表" xfId="22"/>
    <cellStyle name="Percent" xfId="23"/>
    <cellStyle name="Currency" xfId="24"/>
    <cellStyle name="Currency [0]" xfId="25"/>
    <cellStyle name="貨幣[0]_Name" xfId="26"/>
    <cellStyle name="貨幣_854" xfId="27"/>
    <cellStyle name="貨幣_8802資本支出" xfId="28"/>
    <cellStyle name="貨幣_8910院會--圖表" xfId="29"/>
    <cellStyle name="貨幣_Apply" xfId="30"/>
    <cellStyle name="Hyperlink" xfId="31"/>
    <cellStyle name="超連結_92決算總數" xfId="32"/>
    <cellStyle name="Followed Hyperlink" xfId="33"/>
    <cellStyle name="隨後的超連結_92決算總數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2.625" style="0" customWidth="1"/>
    <col min="2" max="5" width="16.125" style="0" customWidth="1"/>
    <col min="6" max="6" width="15.875" style="0" customWidth="1"/>
    <col min="7" max="11" width="17.875" style="0" customWidth="1"/>
  </cols>
  <sheetData>
    <row r="1" spans="1:11" ht="15.75" customHeight="1">
      <c r="A1" s="13" t="s">
        <v>24</v>
      </c>
      <c r="J1" s="1" t="s">
        <v>24</v>
      </c>
      <c r="K1" s="1" t="s">
        <v>24</v>
      </c>
    </row>
    <row r="2" spans="1:11" s="4" customFormat="1" ht="15.75" customHeight="1">
      <c r="A2" s="14"/>
      <c r="B2" s="15"/>
      <c r="F2" s="5" t="s">
        <v>25</v>
      </c>
      <c r="G2" s="6" t="s">
        <v>27</v>
      </c>
      <c r="J2" s="7"/>
      <c r="K2" s="7"/>
    </row>
    <row r="3" spans="1:11" s="8" customFormat="1" ht="25.5" customHeight="1">
      <c r="A3" s="16"/>
      <c r="B3" s="17" t="s">
        <v>46</v>
      </c>
      <c r="F3" s="9" t="s">
        <v>28</v>
      </c>
      <c r="G3" s="10" t="s">
        <v>29</v>
      </c>
      <c r="J3" s="11"/>
      <c r="K3" s="11"/>
    </row>
    <row r="4" spans="1:11" s="12" customFormat="1" ht="16.5" customHeight="1" thickBot="1">
      <c r="A4" s="18" t="s">
        <v>30</v>
      </c>
      <c r="B4"/>
      <c r="F4" s="2" t="s">
        <v>51</v>
      </c>
      <c r="G4" s="36" t="s">
        <v>52</v>
      </c>
      <c r="J4" s="2"/>
      <c r="K4" s="2" t="s">
        <v>26</v>
      </c>
    </row>
    <row r="5" spans="1:11" s="3" customFormat="1" ht="21" customHeight="1">
      <c r="A5" s="42" t="s">
        <v>47</v>
      </c>
      <c r="B5" s="43"/>
      <c r="C5" s="21" t="s">
        <v>31</v>
      </c>
      <c r="D5" s="19"/>
      <c r="E5" s="22" t="s">
        <v>32</v>
      </c>
      <c r="F5" s="19"/>
      <c r="G5" s="22" t="s">
        <v>33</v>
      </c>
      <c r="H5" s="19"/>
      <c r="I5" s="20" t="s">
        <v>34</v>
      </c>
      <c r="J5" s="19" t="s">
        <v>35</v>
      </c>
      <c r="K5" s="44" t="s">
        <v>48</v>
      </c>
    </row>
    <row r="6" spans="1:11" s="3" customFormat="1" ht="38.25" customHeight="1" thickBot="1">
      <c r="A6" s="23" t="s">
        <v>36</v>
      </c>
      <c r="B6" s="24" t="s">
        <v>49</v>
      </c>
      <c r="C6" s="25" t="s">
        <v>37</v>
      </c>
      <c r="D6" s="26" t="s">
        <v>50</v>
      </c>
      <c r="E6" s="25" t="s">
        <v>38</v>
      </c>
      <c r="F6" s="25" t="s">
        <v>39</v>
      </c>
      <c r="G6" s="26" t="s">
        <v>40</v>
      </c>
      <c r="H6" s="25" t="s">
        <v>41</v>
      </c>
      <c r="I6" s="25" t="s">
        <v>42</v>
      </c>
      <c r="J6" s="27" t="s">
        <v>39</v>
      </c>
      <c r="K6" s="45"/>
    </row>
    <row r="7" spans="1:11" ht="23.25" customHeight="1">
      <c r="A7" s="28"/>
      <c r="B7" s="29" t="s">
        <v>23</v>
      </c>
      <c r="C7" s="37">
        <f>SUM(C8:C33)</f>
        <v>916620955818</v>
      </c>
      <c r="D7" s="37">
        <f aca="true" t="shared" si="0" ref="D7:J7">SUM(D8:D33)</f>
        <v>20422591776</v>
      </c>
      <c r="E7" s="37">
        <f t="shared" si="0"/>
        <v>55311305178</v>
      </c>
      <c r="F7" s="37">
        <f t="shared" si="0"/>
        <v>5616387344</v>
      </c>
      <c r="G7" s="37">
        <f t="shared" si="0"/>
        <v>282979874394.13</v>
      </c>
      <c r="H7" s="37">
        <f t="shared" si="0"/>
        <v>44175149</v>
      </c>
      <c r="I7" s="37">
        <f t="shared" si="0"/>
        <v>21794976660.280003</v>
      </c>
      <c r="J7" s="37">
        <f t="shared" si="0"/>
        <v>64790985566</v>
      </c>
      <c r="K7" s="38">
        <f>SUM(C7:J7)</f>
        <v>1367581251885.41</v>
      </c>
    </row>
    <row r="8" spans="1:11" ht="22.5" customHeight="1">
      <c r="A8" s="28">
        <v>1</v>
      </c>
      <c r="B8" s="30" t="s">
        <v>22</v>
      </c>
      <c r="C8" s="37">
        <v>0</v>
      </c>
      <c r="D8" s="37">
        <v>0</v>
      </c>
      <c r="E8" s="37">
        <v>0</v>
      </c>
      <c r="F8" s="37">
        <v>366000</v>
      </c>
      <c r="G8" s="37">
        <v>0</v>
      </c>
      <c r="H8" s="37">
        <v>0</v>
      </c>
      <c r="I8" s="37">
        <v>0</v>
      </c>
      <c r="J8" s="37">
        <v>0</v>
      </c>
      <c r="K8" s="39">
        <f aca="true" t="shared" si="1" ref="K8:K33">SUM(C8:J8)</f>
        <v>366000</v>
      </c>
    </row>
    <row r="9" spans="1:11" ht="22.5" customHeight="1">
      <c r="A9" s="28">
        <v>2</v>
      </c>
      <c r="B9" s="30" t="s">
        <v>2</v>
      </c>
      <c r="C9" s="37">
        <v>0</v>
      </c>
      <c r="D9" s="37">
        <v>2367374</v>
      </c>
      <c r="E9" s="37">
        <v>80776942</v>
      </c>
      <c r="F9" s="37">
        <v>1398020</v>
      </c>
      <c r="G9" s="37">
        <v>0</v>
      </c>
      <c r="H9" s="37">
        <v>0</v>
      </c>
      <c r="I9" s="37">
        <v>4773955</v>
      </c>
      <c r="J9" s="37">
        <v>0</v>
      </c>
      <c r="K9" s="39">
        <f t="shared" si="1"/>
        <v>89316291</v>
      </c>
    </row>
    <row r="10" spans="1:11" ht="22.5" customHeight="1">
      <c r="A10" s="28">
        <v>3</v>
      </c>
      <c r="B10" s="30" t="s">
        <v>3</v>
      </c>
      <c r="C10" s="37">
        <v>0</v>
      </c>
      <c r="D10" s="37">
        <v>222088145</v>
      </c>
      <c r="E10" s="37">
        <v>288152703</v>
      </c>
      <c r="F10" s="37">
        <v>57551383</v>
      </c>
      <c r="G10" s="37">
        <v>168057099695.01</v>
      </c>
      <c r="H10" s="37">
        <v>0</v>
      </c>
      <c r="I10" s="37">
        <v>136566448</v>
      </c>
      <c r="J10" s="37">
        <v>0</v>
      </c>
      <c r="K10" s="39">
        <f t="shared" si="1"/>
        <v>168761458374.01</v>
      </c>
    </row>
    <row r="11" spans="1:11" ht="22.5" customHeight="1">
      <c r="A11" s="28">
        <v>4</v>
      </c>
      <c r="B11" s="30" t="s">
        <v>4</v>
      </c>
      <c r="C11" s="37">
        <v>0</v>
      </c>
      <c r="D11" s="37">
        <v>804703</v>
      </c>
      <c r="E11" s="37">
        <v>523751</v>
      </c>
      <c r="F11" s="37">
        <v>3682837</v>
      </c>
      <c r="G11" s="37">
        <v>0</v>
      </c>
      <c r="H11" s="37">
        <v>0</v>
      </c>
      <c r="I11" s="37">
        <v>3026396</v>
      </c>
      <c r="J11" s="37">
        <v>0</v>
      </c>
      <c r="K11" s="39">
        <f t="shared" si="1"/>
        <v>8037687</v>
      </c>
    </row>
    <row r="12" spans="1:11" ht="22.5" customHeight="1">
      <c r="A12" s="28">
        <v>5</v>
      </c>
      <c r="B12" s="30" t="s">
        <v>5</v>
      </c>
      <c r="C12" s="37">
        <v>0</v>
      </c>
      <c r="D12" s="37">
        <v>78794398</v>
      </c>
      <c r="E12" s="37">
        <v>6630853053</v>
      </c>
      <c r="F12" s="37">
        <v>2700340</v>
      </c>
      <c r="G12" s="37">
        <v>0</v>
      </c>
      <c r="H12" s="37">
        <v>0</v>
      </c>
      <c r="I12" s="37">
        <v>775427093.5699999</v>
      </c>
      <c r="J12" s="37">
        <v>0</v>
      </c>
      <c r="K12" s="39">
        <f t="shared" si="1"/>
        <v>7487774884.57</v>
      </c>
    </row>
    <row r="13" spans="1:11" ht="22.5" customHeight="1">
      <c r="A13" s="28">
        <v>6</v>
      </c>
      <c r="B13" s="30" t="s">
        <v>6</v>
      </c>
      <c r="C13" s="37">
        <v>0</v>
      </c>
      <c r="D13" s="37">
        <v>81039</v>
      </c>
      <c r="E13" s="37">
        <v>407604289</v>
      </c>
      <c r="F13" s="37">
        <v>380810</v>
      </c>
      <c r="G13" s="37">
        <v>0</v>
      </c>
      <c r="H13" s="37">
        <v>0</v>
      </c>
      <c r="I13" s="37">
        <v>1945301</v>
      </c>
      <c r="J13" s="37">
        <v>0</v>
      </c>
      <c r="K13" s="39">
        <f t="shared" si="1"/>
        <v>410011439</v>
      </c>
    </row>
    <row r="14" spans="1:11" ht="22.5" customHeight="1">
      <c r="A14" s="28">
        <v>7</v>
      </c>
      <c r="B14" s="30" t="s">
        <v>7</v>
      </c>
      <c r="C14" s="37">
        <v>0</v>
      </c>
      <c r="D14" s="37">
        <v>6595377</v>
      </c>
      <c r="E14" s="37">
        <v>1268459</v>
      </c>
      <c r="F14" s="37">
        <v>160510</v>
      </c>
      <c r="G14" s="37">
        <v>0</v>
      </c>
      <c r="H14" s="37">
        <v>0</v>
      </c>
      <c r="I14" s="37">
        <v>126918</v>
      </c>
      <c r="J14" s="37">
        <v>0</v>
      </c>
      <c r="K14" s="39">
        <f t="shared" si="1"/>
        <v>8151264</v>
      </c>
    </row>
    <row r="15" spans="1:11" ht="22.5" customHeight="1">
      <c r="A15" s="28">
        <v>8</v>
      </c>
      <c r="B15" s="30" t="s">
        <v>8</v>
      </c>
      <c r="C15" s="37">
        <v>0</v>
      </c>
      <c r="D15" s="37">
        <v>145220105</v>
      </c>
      <c r="E15" s="37">
        <v>935789368</v>
      </c>
      <c r="F15" s="37">
        <v>112248597</v>
      </c>
      <c r="G15" s="37">
        <v>350000000</v>
      </c>
      <c r="H15" s="37">
        <v>44116470</v>
      </c>
      <c r="I15" s="37">
        <v>8953670904.5</v>
      </c>
      <c r="J15" s="37">
        <v>115038637</v>
      </c>
      <c r="K15" s="39">
        <f t="shared" si="1"/>
        <v>10656084081.5</v>
      </c>
    </row>
    <row r="16" spans="1:11" ht="22.5" customHeight="1">
      <c r="A16" s="28">
        <v>9</v>
      </c>
      <c r="B16" s="30" t="s">
        <v>9</v>
      </c>
      <c r="C16" s="37">
        <v>0</v>
      </c>
      <c r="D16" s="37">
        <v>661027</v>
      </c>
      <c r="E16" s="37">
        <v>3050581835</v>
      </c>
      <c r="F16" s="37">
        <v>49114070</v>
      </c>
      <c r="G16" s="37">
        <v>0</v>
      </c>
      <c r="H16" s="37">
        <v>0</v>
      </c>
      <c r="I16" s="37">
        <v>743100421</v>
      </c>
      <c r="J16" s="37">
        <v>0</v>
      </c>
      <c r="K16" s="39">
        <f t="shared" si="1"/>
        <v>3843457353</v>
      </c>
    </row>
    <row r="17" spans="1:11" ht="22.5" customHeight="1">
      <c r="A17" s="28">
        <v>10</v>
      </c>
      <c r="B17" s="30" t="s">
        <v>10</v>
      </c>
      <c r="C17" s="37">
        <v>0</v>
      </c>
      <c r="D17" s="37">
        <v>612889030</v>
      </c>
      <c r="E17" s="37">
        <v>89944261</v>
      </c>
      <c r="F17" s="37">
        <v>942450997</v>
      </c>
      <c r="G17" s="37">
        <v>791406768</v>
      </c>
      <c r="H17" s="37">
        <v>0</v>
      </c>
      <c r="I17" s="37">
        <v>1399866058</v>
      </c>
      <c r="J17" s="37">
        <v>16063316</v>
      </c>
      <c r="K17" s="39">
        <f t="shared" si="1"/>
        <v>3852620430</v>
      </c>
    </row>
    <row r="18" spans="1:11" ht="22.5" customHeight="1">
      <c r="A18" s="28">
        <v>11</v>
      </c>
      <c r="B18" s="30" t="s">
        <v>0</v>
      </c>
      <c r="C18" s="37">
        <v>916617157264</v>
      </c>
      <c r="D18" s="37">
        <v>7497452227</v>
      </c>
      <c r="E18" s="37">
        <v>1499115979</v>
      </c>
      <c r="F18" s="37">
        <v>3533653843</v>
      </c>
      <c r="G18" s="37">
        <v>17227968663</v>
      </c>
      <c r="H18" s="37">
        <v>58679</v>
      </c>
      <c r="I18" s="37">
        <v>1217492267.9</v>
      </c>
      <c r="J18" s="37">
        <v>43253759412</v>
      </c>
      <c r="K18" s="39">
        <f t="shared" si="1"/>
        <v>990846658334.9</v>
      </c>
    </row>
    <row r="19" spans="1:11" ht="22.5" customHeight="1">
      <c r="A19" s="28">
        <v>12</v>
      </c>
      <c r="B19" s="30" t="s">
        <v>11</v>
      </c>
      <c r="C19" s="37">
        <v>0</v>
      </c>
      <c r="D19" s="37">
        <v>42859610</v>
      </c>
      <c r="E19" s="37">
        <v>761672956</v>
      </c>
      <c r="F19" s="37">
        <v>68158529</v>
      </c>
      <c r="G19" s="37">
        <v>9730219</v>
      </c>
      <c r="H19" s="37">
        <v>0</v>
      </c>
      <c r="I19" s="37">
        <v>5334566528.64</v>
      </c>
      <c r="J19" s="37">
        <v>58732277</v>
      </c>
      <c r="K19" s="39">
        <f t="shared" si="1"/>
        <v>6275720119.64</v>
      </c>
    </row>
    <row r="20" spans="1:11" ht="22.5" customHeight="1">
      <c r="A20" s="28">
        <v>13</v>
      </c>
      <c r="B20" s="30" t="s">
        <v>12</v>
      </c>
      <c r="C20" s="37">
        <v>0</v>
      </c>
      <c r="D20" s="37">
        <v>3847958212</v>
      </c>
      <c r="E20" s="37">
        <v>19854628</v>
      </c>
      <c r="F20" s="37">
        <v>6165589</v>
      </c>
      <c r="G20" s="37">
        <v>0</v>
      </c>
      <c r="H20" s="37">
        <v>0</v>
      </c>
      <c r="I20" s="37">
        <v>360564790</v>
      </c>
      <c r="J20" s="37"/>
      <c r="K20" s="39">
        <f t="shared" si="1"/>
        <v>4234543219</v>
      </c>
    </row>
    <row r="21" spans="1:11" ht="22.5" customHeight="1">
      <c r="A21" s="28">
        <v>14</v>
      </c>
      <c r="B21" s="30" t="s">
        <v>1</v>
      </c>
      <c r="C21" s="37">
        <v>3798554</v>
      </c>
      <c r="D21" s="37">
        <v>99930243</v>
      </c>
      <c r="E21" s="37">
        <v>3928820555</v>
      </c>
      <c r="F21" s="37">
        <v>445202120</v>
      </c>
      <c r="G21" s="37">
        <v>52511992103.119995</v>
      </c>
      <c r="H21" s="37">
        <v>0</v>
      </c>
      <c r="I21" s="37">
        <v>540561521.2</v>
      </c>
      <c r="J21" s="37">
        <v>21262779374</v>
      </c>
      <c r="K21" s="39">
        <f t="shared" si="1"/>
        <v>78793084470.31999</v>
      </c>
    </row>
    <row r="22" spans="1:11" ht="22.5" customHeight="1">
      <c r="A22" s="28">
        <v>15</v>
      </c>
      <c r="B22" s="30" t="s">
        <v>13</v>
      </c>
      <c r="C22" s="37">
        <v>0</v>
      </c>
      <c r="D22" s="37">
        <v>7502221559</v>
      </c>
      <c r="E22" s="37">
        <v>36088450883</v>
      </c>
      <c r="F22" s="37">
        <v>152520603</v>
      </c>
      <c r="G22" s="37">
        <v>43578126976</v>
      </c>
      <c r="H22" s="37">
        <v>0</v>
      </c>
      <c r="I22" s="37">
        <v>752441195.47</v>
      </c>
      <c r="J22" s="37"/>
      <c r="K22" s="39">
        <f t="shared" si="1"/>
        <v>88073761216.47</v>
      </c>
    </row>
    <row r="23" spans="1:11" ht="22.5" customHeight="1">
      <c r="A23" s="28">
        <v>16</v>
      </c>
      <c r="B23" s="30" t="s">
        <v>14</v>
      </c>
      <c r="C23" s="37">
        <v>0</v>
      </c>
      <c r="D23" s="37">
        <v>93138</v>
      </c>
      <c r="E23" s="37">
        <v>605355</v>
      </c>
      <c r="F23" s="37">
        <v>206669</v>
      </c>
      <c r="G23" s="37">
        <v>0</v>
      </c>
      <c r="H23" s="37">
        <v>0</v>
      </c>
      <c r="I23" s="37">
        <v>6598</v>
      </c>
      <c r="J23" s="37"/>
      <c r="K23" s="39">
        <f t="shared" si="1"/>
        <v>911760</v>
      </c>
    </row>
    <row r="24" spans="1:11" ht="22.5" customHeight="1">
      <c r="A24" s="28">
        <v>17</v>
      </c>
      <c r="B24" s="30" t="s">
        <v>15</v>
      </c>
      <c r="C24" s="37">
        <v>0</v>
      </c>
      <c r="D24" s="37">
        <v>967631</v>
      </c>
      <c r="E24" s="37">
        <v>7108818</v>
      </c>
      <c r="F24" s="37">
        <v>41327409</v>
      </c>
      <c r="G24" s="37">
        <v>0</v>
      </c>
      <c r="H24" s="37">
        <v>0</v>
      </c>
      <c r="I24" s="37">
        <v>2427700</v>
      </c>
      <c r="J24" s="37"/>
      <c r="K24" s="39">
        <f t="shared" si="1"/>
        <v>51831558</v>
      </c>
    </row>
    <row r="25" spans="1:11" ht="39.75" customHeight="1">
      <c r="A25" s="31">
        <v>18</v>
      </c>
      <c r="B25" s="32" t="s">
        <v>43</v>
      </c>
      <c r="C25" s="37">
        <v>0</v>
      </c>
      <c r="D25" s="37">
        <v>29298922</v>
      </c>
      <c r="E25" s="37">
        <v>110661203</v>
      </c>
      <c r="F25" s="37">
        <v>1078009</v>
      </c>
      <c r="G25" s="37">
        <v>300000000</v>
      </c>
      <c r="H25" s="37">
        <v>0</v>
      </c>
      <c r="I25" s="37">
        <v>779558494</v>
      </c>
      <c r="J25" s="37"/>
      <c r="K25" s="39">
        <f t="shared" si="1"/>
        <v>1220596628</v>
      </c>
    </row>
    <row r="26" spans="1:11" ht="22.5" customHeight="1">
      <c r="A26" s="28">
        <v>19</v>
      </c>
      <c r="B26" s="30" t="s">
        <v>44</v>
      </c>
      <c r="C26" s="37">
        <v>0</v>
      </c>
      <c r="D26" s="37">
        <v>14933876</v>
      </c>
      <c r="E26" s="37">
        <v>80868997</v>
      </c>
      <c r="F26" s="37">
        <v>12577364</v>
      </c>
      <c r="G26" s="37">
        <v>0</v>
      </c>
      <c r="H26" s="37">
        <v>0</v>
      </c>
      <c r="I26" s="37">
        <v>33883044</v>
      </c>
      <c r="J26" s="37"/>
      <c r="K26" s="39">
        <f t="shared" si="1"/>
        <v>142263281</v>
      </c>
    </row>
    <row r="27" spans="1:11" ht="22.5" customHeight="1">
      <c r="A27" s="28">
        <v>20</v>
      </c>
      <c r="B27" s="30" t="s">
        <v>45</v>
      </c>
      <c r="C27" s="37">
        <v>0</v>
      </c>
      <c r="D27" s="37">
        <v>1700396</v>
      </c>
      <c r="E27" s="37">
        <v>234574666</v>
      </c>
      <c r="F27" s="37">
        <v>178781</v>
      </c>
      <c r="G27" s="37">
        <v>0</v>
      </c>
      <c r="H27" s="37">
        <v>0</v>
      </c>
      <c r="I27" s="37">
        <v>191386</v>
      </c>
      <c r="J27" s="37"/>
      <c r="K27" s="39">
        <f t="shared" si="1"/>
        <v>236645229</v>
      </c>
    </row>
    <row r="28" spans="1:11" ht="22.5" customHeight="1">
      <c r="A28" s="28">
        <v>21</v>
      </c>
      <c r="B28" s="30" t="s">
        <v>16</v>
      </c>
      <c r="C28" s="37">
        <v>0</v>
      </c>
      <c r="D28" s="37">
        <v>52783183</v>
      </c>
      <c r="E28" s="37">
        <v>264322495</v>
      </c>
      <c r="F28" s="37">
        <v>172588076</v>
      </c>
      <c r="G28" s="37">
        <v>22072486</v>
      </c>
      <c r="H28" s="37">
        <v>0</v>
      </c>
      <c r="I28" s="37">
        <v>493328699</v>
      </c>
      <c r="J28" s="37">
        <v>84612550</v>
      </c>
      <c r="K28" s="39">
        <f t="shared" si="1"/>
        <v>1089707489</v>
      </c>
    </row>
    <row r="29" spans="1:11" ht="22.5" customHeight="1">
      <c r="A29" s="28">
        <v>22</v>
      </c>
      <c r="B29" s="30" t="s">
        <v>17</v>
      </c>
      <c r="C29" s="37">
        <v>0</v>
      </c>
      <c r="D29" s="37">
        <v>221332367</v>
      </c>
      <c r="E29" s="37">
        <v>363881244</v>
      </c>
      <c r="F29" s="37">
        <v>4023414</v>
      </c>
      <c r="G29" s="37">
        <v>0</v>
      </c>
      <c r="H29" s="37">
        <v>0</v>
      </c>
      <c r="I29" s="37">
        <v>15416917</v>
      </c>
      <c r="J29" s="37"/>
      <c r="K29" s="39">
        <f t="shared" si="1"/>
        <v>604653942</v>
      </c>
    </row>
    <row r="30" spans="1:11" ht="22.5" customHeight="1">
      <c r="A30" s="28">
        <v>23</v>
      </c>
      <c r="B30" s="30" t="s">
        <v>18</v>
      </c>
      <c r="C30" s="37">
        <v>0</v>
      </c>
      <c r="D30" s="37">
        <v>16837178</v>
      </c>
      <c r="E30" s="37">
        <v>425493478</v>
      </c>
      <c r="F30" s="37">
        <v>1315611</v>
      </c>
      <c r="G30" s="37">
        <v>131477484</v>
      </c>
      <c r="H30" s="37">
        <v>0</v>
      </c>
      <c r="I30" s="37">
        <v>66079127</v>
      </c>
      <c r="J30" s="37"/>
      <c r="K30" s="39">
        <f t="shared" si="1"/>
        <v>641202878</v>
      </c>
    </row>
    <row r="31" spans="1:11" ht="22.5" customHeight="1">
      <c r="A31" s="28">
        <v>24</v>
      </c>
      <c r="B31" s="30" t="s">
        <v>19</v>
      </c>
      <c r="C31" s="37">
        <v>0</v>
      </c>
      <c r="D31" s="37">
        <v>10652835</v>
      </c>
      <c r="E31" s="37">
        <v>26701412</v>
      </c>
      <c r="F31" s="37">
        <v>165712</v>
      </c>
      <c r="G31" s="37">
        <v>0</v>
      </c>
      <c r="H31" s="37">
        <v>0</v>
      </c>
      <c r="I31" s="37">
        <v>83620658</v>
      </c>
      <c r="J31" s="37"/>
      <c r="K31" s="39">
        <f t="shared" si="1"/>
        <v>121140617</v>
      </c>
    </row>
    <row r="32" spans="1:11" s="33" customFormat="1" ht="22.5" customHeight="1">
      <c r="A32" s="28">
        <v>25</v>
      </c>
      <c r="B32" s="30" t="s">
        <v>20</v>
      </c>
      <c r="C32" s="37">
        <v>0</v>
      </c>
      <c r="D32" s="37">
        <v>12825014</v>
      </c>
      <c r="E32" s="37">
        <v>852595</v>
      </c>
      <c r="F32" s="37">
        <v>7058031</v>
      </c>
      <c r="G32" s="37">
        <v>0</v>
      </c>
      <c r="H32" s="37">
        <v>0</v>
      </c>
      <c r="I32" s="37">
        <v>9345556</v>
      </c>
      <c r="J32" s="37"/>
      <c r="K32" s="39">
        <f t="shared" si="1"/>
        <v>30081196</v>
      </c>
    </row>
    <row r="33" spans="1:13" ht="23.25" customHeight="1" thickBot="1">
      <c r="A33" s="34">
        <v>26</v>
      </c>
      <c r="B33" s="35" t="s">
        <v>21</v>
      </c>
      <c r="C33" s="40">
        <v>0</v>
      </c>
      <c r="D33" s="40">
        <v>1244187</v>
      </c>
      <c r="E33" s="40">
        <v>12825253</v>
      </c>
      <c r="F33" s="40">
        <v>114020</v>
      </c>
      <c r="G33" s="40">
        <v>0</v>
      </c>
      <c r="H33" s="40">
        <v>0</v>
      </c>
      <c r="I33" s="40">
        <v>86988683</v>
      </c>
      <c r="J33" s="40"/>
      <c r="K33" s="41">
        <f t="shared" si="1"/>
        <v>101172143</v>
      </c>
      <c r="L33" s="33"/>
      <c r="M33" s="33"/>
    </row>
  </sheetData>
  <mergeCells count="2">
    <mergeCell ref="A5:B5"/>
    <mergeCell ref="K5:K6"/>
  </mergeCells>
  <printOptions horizontalCentered="1"/>
  <pageMargins left="0.5905511811023623" right="0.5905511811023623" top="0.7480314960629921" bottom="0.708661417322834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Q108</cp:lastModifiedBy>
  <cp:lastPrinted>2005-04-11T08:13:14Z</cp:lastPrinted>
  <dcterms:created xsi:type="dcterms:W3CDTF">2005-03-23T06:10:11Z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