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05" windowHeight="5055" tabRatio="593" firstSheet="1" activeTab="1"/>
  </bookViews>
  <sheets>
    <sheet name="0000" sheetId="1" state="veryHidden" r:id="rId1"/>
    <sheet name="綜計表" sheetId="2" r:id="rId2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1">'綜計表'!$B$1:$J$24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<sst xmlns="http://schemas.openxmlformats.org/spreadsheetml/2006/main" count="28" uniqueCount="28">
  <si>
    <t>中 央 政 府 總 決 算</t>
  </si>
  <si>
    <r>
      <t xml:space="preserve">          </t>
    </r>
    <r>
      <rPr>
        <sz val="12"/>
        <rFont val="新細明體"/>
        <family val="0"/>
      </rPr>
      <t>中華民國八十四年六月三十日</t>
    </r>
  </si>
  <si>
    <t>基　　金　　名　　稱</t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</si>
  <si>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支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出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</si>
  <si>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絀</t>
    </r>
  </si>
  <si>
    <r>
      <t>本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度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收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入</t>
    </r>
  </si>
  <si>
    <t>公務人員退休撫卹基金</t>
  </si>
  <si>
    <t>劉存恕先生警察子女獎學基金</t>
  </si>
  <si>
    <t>誠園獎學金</t>
  </si>
  <si>
    <t>在校學生獎學基金</t>
  </si>
  <si>
    <t>莊守耕公益基金</t>
  </si>
  <si>
    <t>勞工退休基金</t>
  </si>
  <si>
    <t>資源回收管理基金</t>
  </si>
  <si>
    <t>單位：新臺幣元</t>
  </si>
  <si>
    <t>中央公教人員福利互助及急難救助基金</t>
  </si>
  <si>
    <t>積欠工資墊償基金</t>
  </si>
  <si>
    <t>信託基金綜計收支餘絀表</t>
  </si>
  <si>
    <t>合                計</t>
  </si>
  <si>
    <t>萬善培先生警察子女獎學基金</t>
  </si>
  <si>
    <t>清潔人員執行職務死亡濟助基金</t>
  </si>
  <si>
    <t>警察及消防人員安全濟助基金</t>
  </si>
  <si>
    <t>華僑捐贈各項獎學金</t>
  </si>
  <si>
    <t>胡原洲女士獎助學基金</t>
  </si>
  <si>
    <t>黃瑞景先生獎學基金</t>
  </si>
  <si>
    <t>臺灣地區警察人員互助共濟基金</t>
  </si>
  <si>
    <t>保險業務發展基金</t>
  </si>
  <si>
    <t>交通部電信總局組織條例修正施行前退休撫卹人員退休撫卹基金</t>
  </si>
  <si>
    <t>　　　       　  　　       　            　      中華民國  93  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</si>
</sst>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 +&quot;* #,##0.00_);_(&quot; -&quot;* #,##0.00_);_(* &quot;…&quot;_);_(@_)"/>
    <numFmt numFmtId="181" formatCode="#,##0.00_ "/>
    <numFmt numFmtId="182" formatCode="General_)"/>
    <numFmt numFmtId="183" formatCode="0.00_)"/>
  </numFmts>
  <fonts count="3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ourier"/>
      <family val="3"/>
    </font>
    <font>
      <sz val="20"/>
      <name val="華康中明體"/>
      <family val="3"/>
    </font>
    <font>
      <sz val="11"/>
      <name val="Times New Roman"/>
      <family val="1"/>
    </font>
    <font>
      <sz val="12"/>
      <name val="華康細明體"/>
      <family val="3"/>
    </font>
    <font>
      <sz val="12"/>
      <name val="新細明體"/>
      <family val="0"/>
    </font>
    <font>
      <sz val="11"/>
      <name val="新細明體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1"/>
      <name val="細明體"/>
      <family val="3"/>
    </font>
    <font>
      <sz val="12"/>
      <name val="細明體"/>
      <family val="3"/>
    </font>
    <font>
      <sz val="10"/>
      <name val="華康細明體"/>
      <family val="3"/>
    </font>
    <font>
      <b/>
      <sz val="10"/>
      <name val="Times New Roman"/>
      <family val="1"/>
    </font>
    <font>
      <b/>
      <sz val="11"/>
      <name val="華康中黑體"/>
      <family val="3"/>
    </font>
    <font>
      <b/>
      <u val="single"/>
      <sz val="20"/>
      <name val="新細明體"/>
      <family val="1"/>
    </font>
    <font>
      <b/>
      <u val="single"/>
      <sz val="22"/>
      <name val="新細明體"/>
      <family val="1"/>
    </font>
    <font>
      <sz val="10"/>
      <name val="MS Sans Serif"/>
      <family val="2"/>
    </font>
    <font>
      <sz val="10"/>
      <name val="Helv"/>
      <family val="2"/>
    </font>
    <font>
      <sz val="12"/>
      <name val="Helv"/>
      <family val="2"/>
    </font>
    <font>
      <sz val="10"/>
      <name val="Univers (W1)"/>
      <family val="2"/>
    </font>
    <font>
      <sz val="10"/>
      <name val="Geneva"/>
      <family val="2"/>
    </font>
    <font>
      <sz val="10"/>
      <name val="華康中楷體"/>
      <family val="3"/>
    </font>
    <font>
      <sz val="13"/>
      <name val="Times New Roman"/>
      <family val="1"/>
    </font>
    <font>
      <sz val="12"/>
      <name val="華康中楷體"/>
      <family val="3"/>
    </font>
    <font>
      <sz val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38" fontId="6" fillId="0" borderId="0" applyBorder="0" applyAlignment="0">
      <protection/>
    </xf>
    <xf numFmtId="182" fontId="4" fillId="2" borderId="1" applyNumberFormat="0" applyFont="0" applyFill="0" applyBorder="0">
      <alignment horizontal="center" vertical="center"/>
      <protection/>
    </xf>
    <xf numFmtId="183" fontId="12" fillId="0" borderId="0">
      <alignment/>
      <protection/>
    </xf>
    <xf numFmtId="0" fontId="10" fillId="0" borderId="0">
      <alignment/>
      <protection/>
    </xf>
    <xf numFmtId="39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9" fontId="4" fillId="0" borderId="0" xfId="22" applyAlignment="1">
      <alignment horizontal="centerContinuous"/>
      <protection/>
    </xf>
    <xf numFmtId="39" fontId="4" fillId="0" borderId="0" xfId="22">
      <alignment/>
      <protection/>
    </xf>
    <xf numFmtId="39" fontId="4" fillId="0" borderId="0" xfId="22" applyAlignment="1" applyProtection="1">
      <alignment horizontal="left"/>
      <protection/>
    </xf>
    <xf numFmtId="39" fontId="7" fillId="0" borderId="0" xfId="22" applyFont="1">
      <alignment/>
      <protection/>
    </xf>
    <xf numFmtId="39" fontId="7" fillId="0" borderId="0" xfId="22" applyFont="1" applyAlignment="1">
      <alignment horizontal="centerContinuous"/>
      <protection/>
    </xf>
    <xf numFmtId="39" fontId="7" fillId="0" borderId="0" xfId="22" applyFont="1" applyAlignment="1" applyProtection="1">
      <alignment horizontal="centerContinuous"/>
      <protection/>
    </xf>
    <xf numFmtId="39" fontId="5" fillId="0" borderId="0" xfId="22" applyFont="1" applyAlignment="1" applyProtection="1">
      <alignment horizontal="center"/>
      <protection/>
    </xf>
    <xf numFmtId="0" fontId="0" fillId="0" borderId="0" xfId="0" applyAlignment="1">
      <alignment vertical="center"/>
    </xf>
    <xf numFmtId="39" fontId="17" fillId="0" borderId="0" xfId="22" applyFont="1" applyAlignment="1">
      <alignment horizontal="right"/>
      <protection/>
    </xf>
    <xf numFmtId="43" fontId="0" fillId="0" borderId="0" xfId="0" applyNumberFormat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79" fontId="18" fillId="0" borderId="4" xfId="23" applyFont="1" applyBorder="1" applyAlignment="1">
      <alignment horizontal="center" vertical="center"/>
    </xf>
    <xf numFmtId="179" fontId="11" fillId="0" borderId="4" xfId="23" applyFont="1" applyBorder="1" applyAlignment="1">
      <alignment vertical="center"/>
    </xf>
    <xf numFmtId="179" fontId="11" fillId="0" borderId="5" xfId="23" applyFont="1" applyBorder="1" applyAlignment="1">
      <alignment vertical="center"/>
    </xf>
    <xf numFmtId="180" fontId="11" fillId="0" borderId="6" xfId="22" applyNumberFormat="1" applyFont="1" applyBorder="1" applyAlignment="1" applyProtection="1">
      <alignment vertical="center"/>
      <protection/>
    </xf>
    <xf numFmtId="180" fontId="11" fillId="0" borderId="7" xfId="22" applyNumberFormat="1" applyFont="1" applyBorder="1" applyAlignment="1" applyProtection="1">
      <alignment vertical="center"/>
      <protection/>
    </xf>
    <xf numFmtId="0" fontId="19" fillId="0" borderId="2" xfId="0" applyFont="1" applyBorder="1" applyAlignment="1">
      <alignment horizontal="center" vertical="center"/>
    </xf>
    <xf numFmtId="180" fontId="18" fillId="0" borderId="6" xfId="22" applyNumberFormat="1" applyFont="1" applyBorder="1" applyAlignment="1" applyProtection="1">
      <alignment vertical="center"/>
      <protection/>
    </xf>
    <xf numFmtId="39" fontId="7" fillId="0" borderId="0" xfId="22" applyFont="1" applyAlignment="1" applyProtection="1">
      <alignment horizontal="center" vertical="top"/>
      <protection/>
    </xf>
    <xf numFmtId="181" fontId="11" fillId="0" borderId="0" xfId="23" applyNumberFormat="1" applyFont="1" applyBorder="1" applyAlignment="1">
      <alignment vertical="center"/>
    </xf>
    <xf numFmtId="39" fontId="8" fillId="0" borderId="0" xfId="22" applyFont="1" applyAlignment="1" applyProtection="1">
      <alignment horizontal="left"/>
      <protection/>
    </xf>
    <xf numFmtId="39" fontId="8" fillId="0" borderId="0" xfId="22" applyFont="1" applyBorder="1" applyAlignment="1" applyProtection="1">
      <alignment horizontal="left"/>
      <protection/>
    </xf>
    <xf numFmtId="39" fontId="7" fillId="0" borderId="0" xfId="22" applyFont="1" applyBorder="1" applyAlignment="1" applyProtection="1">
      <alignment horizontal="centerContinuous" vertical="top"/>
      <protection/>
    </xf>
    <xf numFmtId="39" fontId="7" fillId="0" borderId="0" xfId="22" applyFont="1" applyBorder="1" applyAlignment="1">
      <alignment horizontal="centerContinuous"/>
      <protection/>
    </xf>
    <xf numFmtId="39" fontId="7" fillId="0" borderId="0" xfId="22" applyFont="1" applyBorder="1">
      <alignment/>
      <protection/>
    </xf>
    <xf numFmtId="39" fontId="17" fillId="0" borderId="0" xfId="22" applyFont="1" applyBorder="1" applyAlignment="1">
      <alignment horizontal="right"/>
      <protection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9" fontId="18" fillId="0" borderId="0" xfId="23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179" fontId="11" fillId="0" borderId="0" xfId="23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39" fontId="20" fillId="0" borderId="0" xfId="22" applyFont="1" applyAlignment="1" applyProtection="1">
      <alignment horizontal="center"/>
      <protection/>
    </xf>
    <xf numFmtId="39" fontId="20" fillId="0" borderId="0" xfId="22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</cellXfs>
  <cellStyles count="16">
    <cellStyle name="Normal" xfId="0"/>
    <cellStyle name="Comma_laroux" xfId="15"/>
    <cellStyle name="Currency [0]_laroux" xfId="16"/>
    <cellStyle name="Currency_laroux" xfId="17"/>
    <cellStyle name="eng" xfId="18"/>
    <cellStyle name="lu" xfId="19"/>
    <cellStyle name="Normal - Style1" xfId="20"/>
    <cellStyle name="Normal_Basic Assumptions" xfId="21"/>
    <cellStyle name="一般_A-FUN01" xfId="22"/>
    <cellStyle name="Comma" xfId="23"/>
    <cellStyle name="Comma [0]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104775</xdr:rowOff>
    </xdr:from>
    <xdr:to>
      <xdr:col>1</xdr:col>
      <xdr:colOff>733425</xdr:colOff>
      <xdr:row>1</xdr:row>
      <xdr:rowOff>323850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409575"/>
          <a:ext cx="704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885825</xdr:colOff>
      <xdr:row>1</xdr:row>
      <xdr:rowOff>19050</xdr:rowOff>
    </xdr:from>
    <xdr:to>
      <xdr:col>9</xdr:col>
      <xdr:colOff>1190625</xdr:colOff>
      <xdr:row>1</xdr:row>
      <xdr:rowOff>238125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534900" y="323850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9473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24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5.75"/>
  <cols>
    <col min="1" max="1" width="1.25" style="0" customWidth="1"/>
    <col min="2" max="2" width="32.625" style="0" customWidth="1"/>
    <col min="3" max="3" width="15.375" style="0" customWidth="1"/>
    <col min="4" max="4" width="16.00390625" style="0" customWidth="1"/>
    <col min="5" max="5" width="19.375" style="0" customWidth="1"/>
    <col min="6" max="6" width="21.50390625" style="35" customWidth="1"/>
    <col min="7" max="7" width="15.75390625" style="35" customWidth="1"/>
    <col min="8" max="9" width="15.50390625" style="35" customWidth="1"/>
    <col min="10" max="10" width="15.625" style="35" customWidth="1"/>
    <col min="11" max="11" width="19.375" style="0" customWidth="1"/>
    <col min="12" max="12" width="13.125" style="0" bestFit="1" customWidth="1"/>
  </cols>
  <sheetData>
    <row r="1" spans="2:37" s="2" customFormat="1" ht="24" customHeight="1">
      <c r="B1" s="44" t="s">
        <v>0</v>
      </c>
      <c r="C1" s="44"/>
      <c r="D1" s="44"/>
      <c r="E1" s="44"/>
      <c r="F1" s="45"/>
      <c r="G1" s="45"/>
      <c r="H1" s="45"/>
      <c r="I1" s="45"/>
      <c r="J1" s="45"/>
      <c r="K1" s="7"/>
      <c r="M1" s="3"/>
      <c r="N1" s="3"/>
      <c r="AK1" s="3" t="s">
        <v>1</v>
      </c>
    </row>
    <row r="2" spans="2:11" s="2" customFormat="1" ht="33" customHeight="1">
      <c r="B2" s="43" t="s">
        <v>16</v>
      </c>
      <c r="C2" s="43"/>
      <c r="D2" s="43"/>
      <c r="E2" s="43"/>
      <c r="F2" s="46"/>
      <c r="G2" s="46"/>
      <c r="H2" s="46"/>
      <c r="I2" s="46"/>
      <c r="J2" s="46"/>
      <c r="K2" s="1"/>
    </row>
    <row r="3" spans="2:11" s="4" customFormat="1" ht="25.5" customHeight="1" thickBot="1">
      <c r="B3" s="23" t="s">
        <v>27</v>
      </c>
      <c r="C3" s="21"/>
      <c r="D3" s="5"/>
      <c r="E3" s="9" t="s">
        <v>13</v>
      </c>
      <c r="F3" s="24"/>
      <c r="G3" s="25"/>
      <c r="H3" s="26"/>
      <c r="I3" s="27"/>
      <c r="J3" s="28"/>
      <c r="K3" s="6"/>
    </row>
    <row r="4" spans="2:10" s="8" customFormat="1" ht="21" customHeight="1">
      <c r="B4" s="36" t="s">
        <v>2</v>
      </c>
      <c r="C4" s="38" t="s">
        <v>5</v>
      </c>
      <c r="D4" s="38" t="s">
        <v>3</v>
      </c>
      <c r="E4" s="40" t="s">
        <v>4</v>
      </c>
      <c r="F4" s="42"/>
      <c r="G4" s="42"/>
      <c r="H4" s="42"/>
      <c r="I4" s="42"/>
      <c r="J4" s="42"/>
    </row>
    <row r="5" spans="2:10" s="8" customFormat="1" ht="21" customHeight="1" thickBot="1">
      <c r="B5" s="37"/>
      <c r="C5" s="39"/>
      <c r="D5" s="39"/>
      <c r="E5" s="41"/>
      <c r="F5" s="42"/>
      <c r="G5" s="42"/>
      <c r="H5" s="42"/>
      <c r="I5" s="29"/>
      <c r="J5" s="29"/>
    </row>
    <row r="6" spans="2:11" s="8" customFormat="1" ht="30.75" customHeight="1">
      <c r="B6" s="19" t="s">
        <v>17</v>
      </c>
      <c r="C6" s="14">
        <f>SUM(C7:C24)</f>
        <v>35700977161</v>
      </c>
      <c r="D6" s="14">
        <f>SUM(D7:D24)</f>
        <v>22637666527</v>
      </c>
      <c r="E6" s="20">
        <f>C6-D6</f>
        <v>13063310634</v>
      </c>
      <c r="F6" s="30"/>
      <c r="G6" s="31"/>
      <c r="H6" s="31"/>
      <c r="I6" s="31"/>
      <c r="J6" s="31"/>
      <c r="K6" s="10"/>
    </row>
    <row r="7" spans="2:11" s="8" customFormat="1" ht="37.5" customHeight="1">
      <c r="B7" s="12" t="s">
        <v>14</v>
      </c>
      <c r="C7" s="15">
        <v>293267532</v>
      </c>
      <c r="D7" s="15">
        <v>168283252</v>
      </c>
      <c r="E7" s="17">
        <f>C7-D7</f>
        <v>124984280</v>
      </c>
      <c r="F7" s="32"/>
      <c r="G7" s="33"/>
      <c r="H7" s="33"/>
      <c r="I7" s="33"/>
      <c r="J7" s="22"/>
      <c r="K7" s="10"/>
    </row>
    <row r="8" spans="2:11" s="8" customFormat="1" ht="39" customHeight="1">
      <c r="B8" s="11" t="s">
        <v>6</v>
      </c>
      <c r="C8" s="15">
        <v>17934471492</v>
      </c>
      <c r="D8" s="15">
        <v>12556110665</v>
      </c>
      <c r="E8" s="17">
        <f aca="true" t="shared" si="0" ref="E8:E22">C8-D8</f>
        <v>5378360827</v>
      </c>
      <c r="F8" s="32"/>
      <c r="G8" s="33"/>
      <c r="H8" s="33"/>
      <c r="I8" s="33"/>
      <c r="J8" s="33"/>
      <c r="K8" s="10"/>
    </row>
    <row r="9" spans="2:11" s="8" customFormat="1" ht="28.5" customHeight="1">
      <c r="B9" s="12" t="s">
        <v>22</v>
      </c>
      <c r="C9" s="15">
        <v>14383</v>
      </c>
      <c r="D9" s="15">
        <v>16000</v>
      </c>
      <c r="E9" s="17">
        <f t="shared" si="0"/>
        <v>-1617</v>
      </c>
      <c r="F9" s="34"/>
      <c r="G9" s="33"/>
      <c r="H9" s="33"/>
      <c r="I9" s="33"/>
      <c r="J9" s="22"/>
      <c r="K9" s="10"/>
    </row>
    <row r="10" spans="2:11" s="8" customFormat="1" ht="28.5" customHeight="1">
      <c r="B10" s="12" t="s">
        <v>23</v>
      </c>
      <c r="C10" s="15">
        <v>14365</v>
      </c>
      <c r="D10" s="15">
        <v>15000</v>
      </c>
      <c r="E10" s="17">
        <f t="shared" si="0"/>
        <v>-635</v>
      </c>
      <c r="F10" s="34"/>
      <c r="G10" s="33"/>
      <c r="H10" s="33"/>
      <c r="I10" s="33"/>
      <c r="J10" s="22"/>
      <c r="K10" s="10"/>
    </row>
    <row r="11" spans="2:11" s="8" customFormat="1" ht="39.75" customHeight="1">
      <c r="B11" s="11" t="s">
        <v>20</v>
      </c>
      <c r="C11" s="15">
        <v>1390885</v>
      </c>
      <c r="D11" s="15">
        <v>26350000</v>
      </c>
      <c r="E11" s="17">
        <f t="shared" si="0"/>
        <v>-24959115</v>
      </c>
      <c r="F11" s="32"/>
      <c r="G11" s="33"/>
      <c r="H11" s="33"/>
      <c r="I11" s="33"/>
      <c r="J11" s="22"/>
      <c r="K11" s="10"/>
    </row>
    <row r="12" spans="2:11" s="8" customFormat="1" ht="39.75" customHeight="1">
      <c r="B12" s="11" t="s">
        <v>7</v>
      </c>
      <c r="C12" s="15">
        <v>43668</v>
      </c>
      <c r="D12" s="15">
        <v>100000</v>
      </c>
      <c r="E12" s="17">
        <f t="shared" si="0"/>
        <v>-56332</v>
      </c>
      <c r="F12" s="32"/>
      <c r="G12" s="33"/>
      <c r="H12" s="33"/>
      <c r="I12" s="33"/>
      <c r="J12" s="22"/>
      <c r="K12" s="10"/>
    </row>
    <row r="13" spans="2:11" s="8" customFormat="1" ht="31.5" customHeight="1">
      <c r="B13" s="12" t="s">
        <v>24</v>
      </c>
      <c r="C13" s="15">
        <v>123945338</v>
      </c>
      <c r="D13" s="15">
        <v>125324643</v>
      </c>
      <c r="E13" s="17">
        <f t="shared" si="0"/>
        <v>-1379305</v>
      </c>
      <c r="F13" s="32"/>
      <c r="G13" s="33"/>
      <c r="H13" s="33"/>
      <c r="I13" s="33"/>
      <c r="J13" s="22"/>
      <c r="K13" s="10"/>
    </row>
    <row r="14" spans="2:11" s="8" customFormat="1" ht="31.5" customHeight="1">
      <c r="B14" s="11" t="s">
        <v>18</v>
      </c>
      <c r="C14" s="15">
        <v>18646</v>
      </c>
      <c r="D14" s="15">
        <v>100000</v>
      </c>
      <c r="E14" s="17">
        <f t="shared" si="0"/>
        <v>-81354</v>
      </c>
      <c r="F14" s="32"/>
      <c r="G14" s="33"/>
      <c r="H14" s="33"/>
      <c r="I14" s="33"/>
      <c r="J14" s="22"/>
      <c r="K14" s="10"/>
    </row>
    <row r="15" spans="2:12" s="8" customFormat="1" ht="28.5" customHeight="1">
      <c r="B15" s="12" t="s">
        <v>8</v>
      </c>
      <c r="C15" s="15">
        <v>104308</v>
      </c>
      <c r="D15" s="15">
        <v>407710</v>
      </c>
      <c r="E15" s="17">
        <f t="shared" si="0"/>
        <v>-303402</v>
      </c>
      <c r="F15" s="34"/>
      <c r="G15" s="33"/>
      <c r="H15" s="33"/>
      <c r="I15" s="33"/>
      <c r="J15" s="22"/>
      <c r="K15" s="10"/>
      <c r="L15" s="10"/>
    </row>
    <row r="16" spans="2:11" s="8" customFormat="1" ht="28.5" customHeight="1">
      <c r="B16" s="12" t="s">
        <v>9</v>
      </c>
      <c r="C16" s="15">
        <v>135144</v>
      </c>
      <c r="D16" s="15">
        <v>72000</v>
      </c>
      <c r="E16" s="17">
        <f t="shared" si="0"/>
        <v>63144</v>
      </c>
      <c r="F16" s="34"/>
      <c r="G16" s="33"/>
      <c r="H16" s="33"/>
      <c r="I16" s="33"/>
      <c r="J16" s="22"/>
      <c r="K16" s="10"/>
    </row>
    <row r="17" spans="2:11" s="8" customFormat="1" ht="28.5" customHeight="1">
      <c r="B17" s="12" t="s">
        <v>25</v>
      </c>
      <c r="C17" s="15">
        <v>40131417</v>
      </c>
      <c r="D17" s="15">
        <v>211565034</v>
      </c>
      <c r="E17" s="17">
        <f>C17-D17</f>
        <v>-171433617</v>
      </c>
      <c r="F17" s="34"/>
      <c r="G17" s="33"/>
      <c r="H17" s="33"/>
      <c r="I17" s="33"/>
      <c r="J17" s="22"/>
      <c r="K17" s="10"/>
    </row>
    <row r="18" spans="2:11" s="8" customFormat="1" ht="50.25" customHeight="1">
      <c r="B18" s="11" t="s">
        <v>26</v>
      </c>
      <c r="C18" s="15">
        <v>84545101</v>
      </c>
      <c r="D18" s="15">
        <v>880732084</v>
      </c>
      <c r="E18" s="17">
        <f>C18-D18</f>
        <v>-796186983</v>
      </c>
      <c r="F18" s="32"/>
      <c r="G18" s="33"/>
      <c r="H18" s="33"/>
      <c r="I18" s="33"/>
      <c r="J18" s="33"/>
      <c r="K18" s="10"/>
    </row>
    <row r="19" spans="2:11" s="8" customFormat="1" ht="28.5" customHeight="1">
      <c r="B19" s="12" t="s">
        <v>21</v>
      </c>
      <c r="C19" s="15">
        <v>339999</v>
      </c>
      <c r="D19" s="15">
        <v>438855</v>
      </c>
      <c r="E19" s="17">
        <f t="shared" si="0"/>
        <v>-98856</v>
      </c>
      <c r="F19" s="34"/>
      <c r="G19" s="33"/>
      <c r="H19" s="33"/>
      <c r="I19" s="33"/>
      <c r="J19" s="22"/>
      <c r="K19" s="10"/>
    </row>
    <row r="20" spans="2:11" s="8" customFormat="1" ht="28.5" customHeight="1">
      <c r="B20" s="12" t="s">
        <v>10</v>
      </c>
      <c r="C20" s="15">
        <v>76250</v>
      </c>
      <c r="D20" s="15">
        <v>70000</v>
      </c>
      <c r="E20" s="17">
        <f t="shared" si="0"/>
        <v>6250</v>
      </c>
      <c r="F20" s="34"/>
      <c r="G20" s="33"/>
      <c r="H20" s="33"/>
      <c r="I20" s="33"/>
      <c r="J20" s="22"/>
      <c r="K20" s="10"/>
    </row>
    <row r="21" spans="2:11" s="8" customFormat="1" ht="28.5" customHeight="1">
      <c r="B21" s="12" t="s">
        <v>15</v>
      </c>
      <c r="C21" s="15">
        <v>502170980</v>
      </c>
      <c r="D21" s="15">
        <v>140868624</v>
      </c>
      <c r="E21" s="17">
        <f t="shared" si="0"/>
        <v>361302356</v>
      </c>
      <c r="F21" s="34"/>
      <c r="G21" s="33"/>
      <c r="H21" s="33"/>
      <c r="I21" s="33"/>
      <c r="J21" s="22"/>
      <c r="K21" s="10"/>
    </row>
    <row r="22" spans="2:11" s="8" customFormat="1" ht="28.5" customHeight="1">
      <c r="B22" s="12" t="s">
        <v>11</v>
      </c>
      <c r="C22" s="15">
        <v>10993692837</v>
      </c>
      <c r="D22" s="15">
        <v>3559307891</v>
      </c>
      <c r="E22" s="17">
        <f t="shared" si="0"/>
        <v>7434384946</v>
      </c>
      <c r="F22" s="34"/>
      <c r="G22" s="33"/>
      <c r="H22" s="33"/>
      <c r="I22" s="33"/>
      <c r="J22" s="22"/>
      <c r="K22" s="10"/>
    </row>
    <row r="23" spans="2:11" s="8" customFormat="1" ht="28.5" customHeight="1">
      <c r="B23" s="12" t="s">
        <v>12</v>
      </c>
      <c r="C23" s="15">
        <v>5723088403</v>
      </c>
      <c r="D23" s="15">
        <v>4950404769</v>
      </c>
      <c r="E23" s="17">
        <f>C23-D23</f>
        <v>772683634</v>
      </c>
      <c r="F23" s="34"/>
      <c r="G23" s="33"/>
      <c r="H23" s="33"/>
      <c r="I23" s="33"/>
      <c r="J23" s="22"/>
      <c r="K23" s="10"/>
    </row>
    <row r="24" spans="2:11" s="8" customFormat="1" ht="32.25" customHeight="1" thickBot="1">
      <c r="B24" s="13" t="s">
        <v>19</v>
      </c>
      <c r="C24" s="16">
        <v>3526413</v>
      </c>
      <c r="D24" s="16">
        <v>17500000</v>
      </c>
      <c r="E24" s="18">
        <f>C24-D24</f>
        <v>-13973587</v>
      </c>
      <c r="F24" s="32"/>
      <c r="G24" s="33"/>
      <c r="H24" s="33"/>
      <c r="I24" s="33"/>
      <c r="J24" s="22"/>
      <c r="K24" s="10"/>
    </row>
  </sheetData>
  <mergeCells count="12">
    <mergeCell ref="B2:E2"/>
    <mergeCell ref="B1:E1"/>
    <mergeCell ref="F1:J1"/>
    <mergeCell ref="F2:J2"/>
    <mergeCell ref="F4:F5"/>
    <mergeCell ref="G4:G5"/>
    <mergeCell ref="H4:H5"/>
    <mergeCell ref="I4:J4"/>
    <mergeCell ref="B4:B5"/>
    <mergeCell ref="C4:C5"/>
    <mergeCell ref="D4:D5"/>
    <mergeCell ref="E4:E5"/>
  </mergeCells>
  <printOptions horizontalCentered="1"/>
  <pageMargins left="0.6299212598425197" right="0.6299212598425197" top="0.7874015748031497" bottom="0.5905511811023623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審查組</dc:creator>
  <cp:keywords/>
  <dc:description/>
  <cp:lastModifiedBy>temp</cp:lastModifiedBy>
  <cp:lastPrinted>2005-04-15T08:37:08Z</cp:lastPrinted>
  <dcterms:created xsi:type="dcterms:W3CDTF">1997-09-20T03:06:19Z</dcterms:created>
  <dcterms:modified xsi:type="dcterms:W3CDTF">2005-11-15T10:00:32Z</dcterms:modified>
  <cp:category/>
  <cp:version/>
  <cp:contentType/>
  <cp:contentStatus/>
</cp:coreProperties>
</file>