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3825" activeTab="0"/>
  </bookViews>
  <sheets>
    <sheet name="94" sheetId="1" r:id="rId1"/>
  </sheets>
  <definedNames>
    <definedName name="_xlnm.Print_Area" localSheetId="0">'94'!$A$1:$E$45</definedName>
  </definedNames>
  <calcPr fullCalcOnLoad="1"/>
</workbook>
</file>

<file path=xl/comments1.xml><?xml version="1.0" encoding="utf-8"?>
<comments xmlns="http://schemas.openxmlformats.org/spreadsheetml/2006/main">
  <authors>
    <author>林秀鈴</author>
    <author>行政院主計處</author>
  </authors>
  <commentList>
    <comment ref="C9" authorId="0">
      <text>
        <r>
          <rPr>
            <sz val="10"/>
            <rFont val="新細明體"/>
            <family val="1"/>
          </rPr>
          <t>即審修本年度收入實現數
增 減 列數之差額
(含公務預算及特別預算)</t>
        </r>
      </text>
    </comment>
    <comment ref="C11" authorId="0">
      <text>
        <r>
          <rPr>
            <b/>
            <sz val="10"/>
            <rFont val="新細明體"/>
            <family val="1"/>
          </rPr>
          <t>指審計部修正
本年度部分(不含以前年度部分)
之應收,保留數增減列數淨額
(含公務預算及特別預算)</t>
        </r>
      </text>
    </comment>
    <comment ref="B16" authorId="0">
      <text>
        <r>
          <rPr>
            <b/>
            <sz val="10"/>
            <rFont val="新細明體"/>
            <family val="1"/>
          </rPr>
          <t>現金出納表
應收數及應收保留數之註銷數(=應納數之註銷數)合計</t>
        </r>
        <r>
          <rPr>
            <sz val="10"/>
            <rFont val="新細明體"/>
            <family val="1"/>
          </rPr>
          <t xml:space="preserve">
含總預算及特別預算</t>
        </r>
      </text>
    </comment>
    <comment ref="B25" authorId="0">
      <text>
        <r>
          <rPr>
            <sz val="10"/>
            <rFont val="新細明體"/>
            <family val="1"/>
          </rPr>
          <t>指各機關待納庫數之
註銷數合計
(含總預算及特別預算註 銷數)</t>
        </r>
      </text>
    </comment>
    <comment ref="B21" authorId="0">
      <text>
        <r>
          <rPr>
            <sz val="10"/>
            <rFont val="新細明體"/>
            <family val="1"/>
          </rPr>
          <t xml:space="preserve">應與現金出納表之
退還以前年度歲入款
相等
</t>
        </r>
      </text>
    </comment>
    <comment ref="C8" authorId="1">
      <text>
        <r>
          <rPr>
            <b/>
            <sz val="14"/>
            <rFont val="新細明體"/>
            <family val="1"/>
          </rPr>
          <t>本大項</t>
        </r>
        <r>
          <rPr>
            <b/>
            <sz val="14"/>
            <rFont val="Times New Roman"/>
            <family val="1"/>
          </rPr>
          <t>1.</t>
        </r>
        <r>
          <rPr>
            <b/>
            <sz val="14"/>
            <rFont val="新細明體"/>
            <family val="1"/>
          </rPr>
          <t>至</t>
        </r>
        <r>
          <rPr>
            <b/>
            <sz val="14"/>
            <rFont val="Times New Roman"/>
            <family val="1"/>
          </rPr>
          <t>4.</t>
        </r>
        <r>
          <rPr>
            <b/>
            <sz val="14"/>
            <rFont val="新細明體"/>
            <family val="1"/>
          </rPr>
          <t xml:space="preserve">
含公務預算及特別預算之本年度部分審修數
</t>
        </r>
      </text>
    </comment>
    <comment ref="C13" authorId="1">
      <text>
        <r>
          <rPr>
            <sz val="12"/>
            <rFont val="Times New Roman"/>
            <family val="1"/>
          </rPr>
          <t>(</t>
        </r>
        <r>
          <rPr>
            <sz val="12"/>
            <rFont val="新細明體"/>
            <family val="1"/>
          </rPr>
          <t>含公務預算及特別預算</t>
        </r>
        <r>
          <rPr>
            <sz val="12"/>
            <rFont val="Times New Roman"/>
            <family val="1"/>
          </rPr>
          <t>)</t>
        </r>
        <r>
          <rPr>
            <sz val="12"/>
            <rFont val="新細明體"/>
            <family val="1"/>
          </rPr>
          <t>之審修減免數</t>
        </r>
        <r>
          <rPr>
            <b/>
            <sz val="14"/>
            <rFont val="新細明體"/>
            <family val="1"/>
          </rPr>
          <t xml:space="preserve">
</t>
        </r>
      </text>
    </comment>
    <comment ref="A13" authorId="1">
      <text>
        <r>
          <rPr>
            <sz val="14"/>
            <rFont val="新細明體"/>
            <family val="1"/>
          </rPr>
          <t xml:space="preserve">以前年度減免數如減少則可增加累計餘絀
</t>
        </r>
      </text>
    </comment>
    <comment ref="B5" authorId="1">
      <text>
        <r>
          <rPr>
            <sz val="14"/>
            <rFont val="新細明體"/>
            <family val="1"/>
          </rPr>
          <t>借方表示
累計</t>
        </r>
        <r>
          <rPr>
            <sz val="14"/>
            <color indexed="10"/>
            <rFont val="新細明體"/>
            <family val="1"/>
          </rPr>
          <t>絀</t>
        </r>
        <r>
          <rPr>
            <sz val="14"/>
            <rFont val="新細明體"/>
            <family val="1"/>
          </rPr>
          <t xml:space="preserve">數(會使累計餘絀數減少)
</t>
        </r>
      </text>
    </comment>
    <comment ref="C5" authorId="1">
      <text>
        <r>
          <rPr>
            <sz val="14"/>
            <rFont val="新細明體"/>
            <family val="1"/>
          </rPr>
          <t>貸方表示
累計</t>
        </r>
        <r>
          <rPr>
            <sz val="14"/>
            <color indexed="10"/>
            <rFont val="新細明體"/>
            <family val="1"/>
          </rPr>
          <t>餘</t>
        </r>
        <r>
          <rPr>
            <sz val="14"/>
            <rFont val="新細明體"/>
            <family val="1"/>
          </rPr>
          <t xml:space="preserve">數(會使累計餘絀數增加)
</t>
        </r>
      </text>
    </comment>
    <comment ref="A9" authorId="1">
      <text>
        <r>
          <rPr>
            <b/>
            <sz val="12"/>
            <rFont val="新細明體"/>
            <family val="1"/>
          </rPr>
          <t>歲入</t>
        </r>
        <r>
          <rPr>
            <b/>
            <sz val="12"/>
            <color indexed="12"/>
            <rFont val="新細明體"/>
            <family val="1"/>
          </rPr>
          <t>增列實現數</t>
        </r>
        <r>
          <rPr>
            <b/>
            <sz val="12"/>
            <rFont val="新細明體"/>
            <family val="1"/>
          </rPr>
          <t>時會增加累計餘絀數</t>
        </r>
        <r>
          <rPr>
            <b/>
            <sz val="12"/>
            <rFont val="Times New Roman"/>
            <family val="1"/>
          </rPr>
          <t>,</t>
        </r>
        <r>
          <rPr>
            <b/>
            <sz val="12"/>
            <color indexed="12"/>
            <rFont val="新細明體"/>
            <family val="1"/>
          </rPr>
          <t>增加數放貸方</t>
        </r>
        <r>
          <rPr>
            <b/>
            <sz val="12"/>
            <rFont val="新細明體"/>
            <family val="1"/>
          </rPr>
          <t xml:space="preserve">
但如</t>
        </r>
        <r>
          <rPr>
            <b/>
            <sz val="12"/>
            <color indexed="12"/>
            <rFont val="新細明體"/>
            <family val="1"/>
          </rPr>
          <t>減列實現數</t>
        </r>
        <r>
          <rPr>
            <b/>
            <sz val="12"/>
            <rFont val="新細明體"/>
            <family val="1"/>
          </rPr>
          <t>時會減少累計餘絀數</t>
        </r>
        <r>
          <rPr>
            <b/>
            <sz val="12"/>
            <color indexed="10"/>
            <rFont val="新細明體"/>
            <family val="1"/>
          </rPr>
          <t>,</t>
        </r>
        <r>
          <rPr>
            <b/>
            <sz val="12"/>
            <color indexed="12"/>
            <rFont val="新細明體"/>
            <family val="1"/>
          </rPr>
          <t>減少數放借方</t>
        </r>
        <r>
          <rPr>
            <b/>
            <sz val="12"/>
            <rFont val="新細明體"/>
            <family val="1"/>
          </rPr>
          <t xml:space="preserve">
</t>
        </r>
      </text>
    </comment>
    <comment ref="A16" authorId="1">
      <text>
        <r>
          <rPr>
            <b/>
            <sz val="14"/>
            <rFont val="新細明體"/>
            <family val="1"/>
          </rPr>
          <t>所有保留數於年度執行中，有註銷減免時</t>
        </r>
        <r>
          <rPr>
            <b/>
            <sz val="14"/>
            <rFont val="Times New Roman"/>
            <family val="1"/>
          </rPr>
          <t>,</t>
        </r>
        <r>
          <rPr>
            <b/>
            <sz val="14"/>
            <rFont val="新細明體"/>
            <family val="1"/>
          </rPr>
          <t xml:space="preserve">會減少累計餘絀數
</t>
        </r>
      </text>
    </comment>
    <comment ref="A25" authorId="1">
      <text>
        <r>
          <rPr>
            <b/>
            <sz val="14"/>
            <rFont val="新細明體"/>
            <family val="1"/>
          </rPr>
          <t>歲入待納庫之減少或增加
相當於對上年度已編列歲入實現數之減少或增加
故影響累計餘絀之減少或增加</t>
        </r>
      </text>
    </comment>
    <comment ref="B13" authorId="1">
      <text>
        <r>
          <rPr>
            <sz val="12"/>
            <rFont val="Times New Roman"/>
            <family val="1"/>
          </rPr>
          <t>(</t>
        </r>
        <r>
          <rPr>
            <sz val="12"/>
            <rFont val="新細明體"/>
            <family val="1"/>
          </rPr>
          <t>含公務預算及特別預算</t>
        </r>
        <r>
          <rPr>
            <sz val="12"/>
            <rFont val="Times New Roman"/>
            <family val="1"/>
          </rPr>
          <t>)</t>
        </r>
        <r>
          <rPr>
            <sz val="12"/>
            <rFont val="新細明體"/>
            <family val="1"/>
          </rPr>
          <t>之審修減免數</t>
        </r>
        <r>
          <rPr>
            <b/>
            <sz val="14"/>
            <rFont val="新細明體"/>
            <family val="1"/>
          </rPr>
          <t xml:space="preserve">
</t>
        </r>
      </text>
    </comment>
    <comment ref="A22" authorId="0">
      <text>
        <r>
          <rPr>
            <sz val="12"/>
            <rFont val="新細明體"/>
            <family val="1"/>
          </rPr>
          <t>即國庫提供之國庫退還總數
與國庫出納終結報告所列金額相同</t>
        </r>
      </text>
    </comment>
    <comment ref="A23" authorId="0">
      <text>
        <r>
          <rPr>
            <sz val="10"/>
            <rFont val="新細明體"/>
            <family val="1"/>
          </rPr>
          <t xml:space="preserve">指上年度決算止尚有之預納庫數於今年國庫己辦理退還金額
即 5,685,489,767+808,339,924=6,943,829,691
但本年度有一筆原民會轉正預納庫數 376，實際國庫並未退還該筆金額，僅是沖轉一筆虛帳. 
原為收支併列性質,即由歲出列經費賸餘-待納庫數 之繳庫,由國庫退還給歲入 預納庫數 , 實際並無現金收付
</t>
        </r>
      </text>
    </comment>
    <comment ref="A24" authorId="0">
      <text>
        <r>
          <rPr>
            <sz val="10"/>
            <rFont val="新細明體"/>
            <family val="1"/>
          </rPr>
          <t>指經審計部修減歲入實現數而產生之預納庫數並且該預納庫數國庫已退還部分</t>
        </r>
        <r>
          <rPr>
            <sz val="10"/>
            <rFont val="Times New Roman"/>
            <family val="1"/>
          </rPr>
          <t xml:space="preserve">
***
[</t>
        </r>
        <r>
          <rPr>
            <sz val="10"/>
            <rFont val="新細明體"/>
            <family val="1"/>
          </rPr>
          <t>退還預收款</t>
        </r>
        <r>
          <rPr>
            <sz val="10"/>
            <rFont val="Times New Roman"/>
            <family val="1"/>
          </rPr>
          <t>] +[</t>
        </r>
        <r>
          <rPr>
            <sz val="10"/>
            <rFont val="新細明體"/>
            <family val="1"/>
          </rPr>
          <t>還還審定減列歲入決算</t>
        </r>
        <r>
          <rPr>
            <sz val="10"/>
            <rFont val="Times New Roman"/>
            <family val="1"/>
          </rPr>
          <t>]
=</t>
        </r>
        <r>
          <rPr>
            <sz val="10"/>
            <rFont val="新細明體"/>
            <family val="1"/>
          </rPr>
          <t>現金出納表</t>
        </r>
        <r>
          <rPr>
            <sz val="10"/>
            <rFont val="Times New Roman"/>
            <family val="1"/>
          </rPr>
          <t>-</t>
        </r>
        <r>
          <rPr>
            <sz val="10"/>
            <rFont val="新細明體"/>
            <family val="1"/>
          </rPr>
          <t>付項</t>
        </r>
        <r>
          <rPr>
            <sz val="10"/>
            <rFont val="Times New Roman"/>
            <family val="1"/>
          </rPr>
          <t>-</t>
        </r>
        <r>
          <rPr>
            <sz val="10"/>
            <rFont val="新細明體"/>
            <family val="1"/>
          </rPr>
          <t xml:space="preserve">預納庫款項下
</t>
        </r>
        <r>
          <rPr>
            <sz val="10"/>
            <rFont val="Times New Roman"/>
            <family val="1"/>
          </rPr>
          <t xml:space="preserve">   </t>
        </r>
        <r>
          <rPr>
            <sz val="10"/>
            <rFont val="新細明體"/>
            <family val="1"/>
          </rPr>
          <t>之退還數</t>
        </r>
        <r>
          <rPr>
            <sz val="10"/>
            <rFont val="Times New Roman"/>
            <family val="1"/>
          </rPr>
          <t xml:space="preserve"> </t>
        </r>
        <r>
          <rPr>
            <sz val="10"/>
            <rFont val="新細明體"/>
            <family val="1"/>
          </rPr>
          <t xml:space="preserve">總額
</t>
        </r>
      </text>
    </comment>
  </commentList>
</comments>
</file>

<file path=xl/sharedStrings.xml><?xml version="1.0" encoding="utf-8"?>
<sst xmlns="http://schemas.openxmlformats.org/spreadsheetml/2006/main" count="52" uniqueCount="49">
  <si>
    <t xml:space="preserve">甲、以前年度累計餘絀計算部分                  </t>
  </si>
  <si>
    <t>摘　　　　　　　　　　　　　要</t>
  </si>
  <si>
    <t>金　 　　　　　　　　　　　　　　額</t>
  </si>
  <si>
    <t>說  　明</t>
  </si>
  <si>
    <t>借　　　方</t>
  </si>
  <si>
    <t>貸　    　方</t>
  </si>
  <si>
    <t>餘　  　　絀</t>
  </si>
  <si>
    <t>總                  計</t>
  </si>
  <si>
    <t xml:space="preserve">   一、上　年　度　餘　額            </t>
  </si>
  <si>
    <t>中 央 政 府 總 決 算</t>
  </si>
  <si>
    <t xml:space="preserve">   一、總決算餘絀</t>
  </si>
  <si>
    <t xml:space="preserve">乙、本年度歲計餘絀計算部分 </t>
  </si>
  <si>
    <t>累 計 餘 絀 計 算 表</t>
  </si>
  <si>
    <t>單位：新臺幣元</t>
  </si>
  <si>
    <r>
      <t>　　</t>
    </r>
    <r>
      <rPr>
        <sz val="10"/>
        <rFont val="Times New Roman"/>
        <family val="1"/>
      </rPr>
      <t>(</t>
    </r>
    <r>
      <rPr>
        <sz val="10"/>
        <rFont val="新細明體"/>
        <family val="1"/>
      </rPr>
      <t>一</t>
    </r>
    <r>
      <rPr>
        <sz val="10"/>
        <rFont val="Times New Roman"/>
        <family val="1"/>
      </rPr>
      <t>)</t>
    </r>
    <r>
      <rPr>
        <sz val="10"/>
        <rFont val="新細明體"/>
        <family val="1"/>
      </rPr>
      <t>歲入歲出差短</t>
    </r>
  </si>
  <si>
    <r>
      <t>　　</t>
    </r>
    <r>
      <rPr>
        <sz val="10"/>
        <rFont val="Times New Roman"/>
        <family val="1"/>
      </rPr>
      <t>(</t>
    </r>
    <r>
      <rPr>
        <sz val="10"/>
        <rFont val="新細明體"/>
        <family val="1"/>
      </rPr>
      <t>二</t>
    </r>
    <r>
      <rPr>
        <sz val="10"/>
        <rFont val="Times New Roman"/>
        <family val="1"/>
      </rPr>
      <t>)</t>
    </r>
    <r>
      <rPr>
        <sz val="10"/>
        <rFont val="新細明體"/>
        <family val="1"/>
      </rPr>
      <t>債務之償還</t>
    </r>
  </si>
  <si>
    <r>
      <t>　　</t>
    </r>
    <r>
      <rPr>
        <sz val="10"/>
        <rFont val="Times New Roman"/>
        <family val="1"/>
      </rPr>
      <t>(</t>
    </r>
    <r>
      <rPr>
        <sz val="10"/>
        <rFont val="新細明體"/>
        <family val="1"/>
      </rPr>
      <t>二</t>
    </r>
    <r>
      <rPr>
        <sz val="10"/>
        <rFont val="Times New Roman"/>
        <family val="1"/>
      </rPr>
      <t>)</t>
    </r>
    <r>
      <rPr>
        <sz val="10"/>
        <rFont val="新細明體"/>
        <family val="1"/>
      </rPr>
      <t>債務之舉借</t>
    </r>
  </si>
  <si>
    <r>
      <t>　　</t>
    </r>
    <r>
      <rPr>
        <sz val="10"/>
        <rFont val="Times New Roman"/>
        <family val="1"/>
      </rPr>
      <t>(</t>
    </r>
    <r>
      <rPr>
        <sz val="10"/>
        <rFont val="新細明體"/>
        <family val="1"/>
      </rPr>
      <t>三</t>
    </r>
    <r>
      <rPr>
        <sz val="10"/>
        <rFont val="Times New Roman"/>
        <family val="1"/>
      </rPr>
      <t>)</t>
    </r>
    <r>
      <rPr>
        <sz val="10"/>
        <rFont val="新細明體"/>
        <family val="1"/>
      </rPr>
      <t>債務之舉借</t>
    </r>
  </si>
  <si>
    <t>含剔除經費</t>
  </si>
  <si>
    <r>
      <t xml:space="preserve">    </t>
    </r>
    <r>
      <rPr>
        <sz val="12"/>
        <rFont val="細明體"/>
        <family val="3"/>
      </rPr>
      <t>　　　</t>
    </r>
    <r>
      <rPr>
        <sz val="12"/>
        <rFont val="Times New Roman"/>
        <family val="1"/>
      </rPr>
      <t xml:space="preserve">    </t>
    </r>
    <r>
      <rPr>
        <sz val="12"/>
        <rFont val="細明體"/>
        <family val="3"/>
      </rPr>
      <t>　</t>
    </r>
    <r>
      <rPr>
        <sz val="12"/>
        <rFont val="Times New Roman"/>
        <family val="1"/>
      </rPr>
      <t xml:space="preserve">              </t>
    </r>
    <r>
      <rPr>
        <sz val="12"/>
        <rFont val="細明體"/>
        <family val="3"/>
      </rPr>
      <t>　　　　</t>
    </r>
    <r>
      <rPr>
        <sz val="12"/>
        <rFont val="Times New Roman"/>
        <family val="1"/>
      </rPr>
      <t xml:space="preserve">     </t>
    </r>
    <r>
      <rPr>
        <sz val="12"/>
        <rFont val="細明體"/>
        <family val="3"/>
      </rPr>
      <t>中華民國</t>
    </r>
    <r>
      <rPr>
        <sz val="12"/>
        <rFont val="Times New Roman"/>
        <family val="1"/>
      </rPr>
      <t xml:space="preserve">  94  </t>
    </r>
    <r>
      <rPr>
        <sz val="12"/>
        <rFont val="細明體"/>
        <family val="3"/>
      </rPr>
      <t>年</t>
    </r>
    <r>
      <rPr>
        <sz val="12"/>
        <rFont val="Times New Roman"/>
        <family val="1"/>
      </rPr>
      <t xml:space="preserve">  12  </t>
    </r>
    <r>
      <rPr>
        <sz val="12"/>
        <rFont val="細明體"/>
        <family val="3"/>
      </rPr>
      <t>月</t>
    </r>
    <r>
      <rPr>
        <sz val="12"/>
        <rFont val="Times New Roman"/>
        <family val="1"/>
      </rPr>
      <t xml:space="preserve">  31  </t>
    </r>
    <r>
      <rPr>
        <sz val="12"/>
        <rFont val="細明體"/>
        <family val="3"/>
      </rPr>
      <t>日</t>
    </r>
  </si>
  <si>
    <t>　    國庫報告列退還以前年度歲入6,910,525,254</t>
  </si>
  <si>
    <t>　  　  　退還審定減列歲入決算      808,339,924</t>
  </si>
  <si>
    <t xml:space="preserve">        減：退還預收款　        　        5,685,489,767</t>
  </si>
  <si>
    <t xml:space="preserve">   七、退還以前年度歲入                      </t>
  </si>
  <si>
    <r>
      <t xml:space="preserve">   </t>
    </r>
    <r>
      <rPr>
        <sz val="10"/>
        <rFont val="新細明體"/>
        <family val="1"/>
      </rPr>
      <t>八、財政部五區國稅局等註銷歲入待納庫款</t>
    </r>
  </si>
  <si>
    <r>
      <t xml:space="preserve">   </t>
    </r>
    <r>
      <rPr>
        <sz val="10"/>
        <rFont val="新細明體"/>
        <family val="1"/>
      </rPr>
      <t>九、臺北市國稅局等增列歲入待納庫款</t>
    </r>
  </si>
  <si>
    <r>
      <t xml:space="preserve">   </t>
    </r>
    <r>
      <rPr>
        <sz val="10"/>
        <rFont val="新細明體"/>
        <family val="1"/>
      </rPr>
      <t>十四、審計部剔除觀光局、原住民族委員會及</t>
    </r>
  </si>
  <si>
    <r>
      <t xml:space="preserve">   </t>
    </r>
    <r>
      <rPr>
        <sz val="10"/>
        <rFont val="新細明體"/>
        <family val="1"/>
      </rPr>
      <t>十五、國軍老舊眷村改建特別決算審定餘絀</t>
    </r>
  </si>
  <si>
    <r>
      <t xml:space="preserve">   </t>
    </r>
    <r>
      <rPr>
        <sz val="10"/>
        <rFont val="新細明體"/>
        <family val="1"/>
      </rPr>
      <t xml:space="preserve">十一、臺灣花蓮地方法院、內政部註銷押金
           </t>
    </r>
  </si>
  <si>
    <t xml:space="preserve">   二、審計部修正93年度總決算調整數</t>
  </si>
  <si>
    <t xml:space="preserve">   四、以前年度歲入保留款註銷數              </t>
  </si>
  <si>
    <t xml:space="preserve">   五、以前年度歲出保留款註銷數              </t>
  </si>
  <si>
    <r>
      <t xml:space="preserve">   </t>
    </r>
    <r>
      <rPr>
        <sz val="10"/>
        <rFont val="新細明體"/>
        <family val="1"/>
      </rPr>
      <t xml:space="preserve">六、註銷舉借債務保留數          </t>
    </r>
  </si>
  <si>
    <r>
      <t xml:space="preserve">   </t>
    </r>
    <r>
      <rPr>
        <sz val="10"/>
        <rFont val="新細明體"/>
        <family val="1"/>
      </rPr>
      <t>十二、外交部補列押金</t>
    </r>
  </si>
  <si>
    <r>
      <t xml:space="preserve">   </t>
    </r>
    <r>
      <rPr>
        <sz val="10"/>
        <rFont val="新細明體"/>
        <family val="1"/>
      </rPr>
      <t>十三、海洋巡防總局及內政部補列材料</t>
    </r>
  </si>
  <si>
    <r>
      <t xml:space="preserve">               </t>
    </r>
    <r>
      <rPr>
        <sz val="10"/>
        <rFont val="細明體"/>
        <family val="3"/>
      </rPr>
      <t>國軍老舊眷村改建特別決算歲出實現數</t>
    </r>
  </si>
  <si>
    <r>
      <t xml:space="preserve">   </t>
    </r>
    <r>
      <rPr>
        <sz val="10"/>
        <rFont val="新細明體"/>
        <family val="1"/>
      </rPr>
      <t>三、審計部修正</t>
    </r>
    <r>
      <rPr>
        <sz val="10"/>
        <rFont val="Times New Roman"/>
        <family val="1"/>
      </rPr>
      <t>SARS</t>
    </r>
    <r>
      <rPr>
        <sz val="10"/>
        <rFont val="新細明體"/>
        <family val="1"/>
      </rPr>
      <t>特別決算歲出淨減列實現數</t>
    </r>
  </si>
  <si>
    <r>
      <t xml:space="preserve"> </t>
    </r>
    <r>
      <rPr>
        <sz val="10"/>
        <rFont val="新細明體"/>
        <family val="1"/>
      </rPr>
      <t xml:space="preserve">         </t>
    </r>
    <r>
      <rPr>
        <sz val="10"/>
        <rFont val="Times New Roman"/>
        <family val="1"/>
      </rPr>
      <t>1.</t>
    </r>
    <r>
      <rPr>
        <sz val="10"/>
        <rFont val="新細明體"/>
        <family val="1"/>
      </rPr>
      <t xml:space="preserve">修正歲入決算淨增列實現數                    </t>
    </r>
  </si>
  <si>
    <r>
      <t xml:space="preserve">          </t>
    </r>
    <r>
      <rPr>
        <sz val="10"/>
        <rFont val="Times New Roman"/>
        <family val="1"/>
      </rPr>
      <t>2.</t>
    </r>
    <r>
      <rPr>
        <sz val="10"/>
        <rFont val="新細明體"/>
        <family val="1"/>
      </rPr>
      <t xml:space="preserve">修正歲出決算淨減列實現數                </t>
    </r>
  </si>
  <si>
    <r>
      <t xml:space="preserve">          </t>
    </r>
    <r>
      <rPr>
        <sz val="10"/>
        <rFont val="Times New Roman"/>
        <family val="1"/>
      </rPr>
      <t>3.</t>
    </r>
    <r>
      <rPr>
        <sz val="10"/>
        <rFont val="新細明體"/>
        <family val="1"/>
      </rPr>
      <t xml:space="preserve">修正歲入決算淨增列應收數、保留數          </t>
    </r>
  </si>
  <si>
    <r>
      <t xml:space="preserve">          </t>
    </r>
    <r>
      <rPr>
        <sz val="10"/>
        <rFont val="Times New Roman"/>
        <family val="1"/>
      </rPr>
      <t>4.</t>
    </r>
    <r>
      <rPr>
        <sz val="10"/>
        <rFont val="新細明體"/>
        <family val="1"/>
      </rPr>
      <t xml:space="preserve">修正歲出決算淨增列應付數、保留數          </t>
    </r>
  </si>
  <si>
    <r>
      <t xml:space="preserve">          </t>
    </r>
    <r>
      <rPr>
        <sz val="10"/>
        <rFont val="Times New Roman"/>
        <family val="1"/>
      </rPr>
      <t>5.</t>
    </r>
    <r>
      <rPr>
        <sz val="10"/>
        <rFont val="新細明體"/>
        <family val="1"/>
      </rPr>
      <t xml:space="preserve">修正以前年度歲入淨減列應收數、保留數            </t>
    </r>
  </si>
  <si>
    <r>
      <t xml:space="preserve">          </t>
    </r>
    <r>
      <rPr>
        <sz val="10"/>
        <rFont val="Times New Roman"/>
        <family val="1"/>
      </rPr>
      <t>6.</t>
    </r>
    <r>
      <rPr>
        <sz val="10"/>
        <rFont val="新細明體"/>
        <family val="1"/>
      </rPr>
      <t xml:space="preserve">修正以前年度歲出淨減列應付數、保留數           </t>
    </r>
  </si>
  <si>
    <t xml:space="preserve">   二、基隆河整體治理計畫(前期計畫)特別決算餘絀</t>
  </si>
  <si>
    <r>
      <t xml:space="preserve">   </t>
    </r>
    <r>
      <rPr>
        <sz val="10"/>
        <rFont val="新細明體"/>
        <family val="1"/>
      </rPr>
      <t xml:space="preserve">十、原住民族委員會及外交部註銷經費賸餘
</t>
    </r>
    <r>
      <rPr>
        <sz val="10"/>
        <rFont val="Times New Roman"/>
        <family val="1"/>
      </rPr>
      <t xml:space="preserve">           </t>
    </r>
    <r>
      <rPr>
        <sz val="10"/>
        <rFont val="新細明體"/>
        <family val="1"/>
      </rPr>
      <t>待納庫款</t>
    </r>
  </si>
  <si>
    <t xml:space="preserve">   三、擴大公共建設投資計畫特別決算餘絀</t>
  </si>
  <si>
    <r>
      <t>2,644,646.00</t>
    </r>
    <r>
      <rPr>
        <sz val="7"/>
        <rFont val="細明體"/>
        <family val="3"/>
      </rPr>
      <t>元</t>
    </r>
  </si>
  <si>
    <r>
      <t xml:space="preserve">          1.</t>
    </r>
    <r>
      <rPr>
        <sz val="10"/>
        <rFont val="新細明體"/>
        <family val="1"/>
      </rPr>
      <t xml:space="preserve">九二一震災災後重建第二期
</t>
    </r>
    <r>
      <rPr>
        <sz val="10"/>
        <rFont val="Times New Roman"/>
        <family val="1"/>
      </rPr>
      <t xml:space="preserve">             </t>
    </r>
    <r>
      <rPr>
        <sz val="10"/>
        <rFont val="新細明體"/>
        <family val="1"/>
      </rPr>
      <t>特別決算</t>
    </r>
    <r>
      <rPr>
        <sz val="10"/>
        <rFont val="Times New Roman"/>
        <family val="1"/>
      </rPr>
      <t xml:space="preserve">                             3,559,110,542.00    </t>
    </r>
  </si>
  <si>
    <r>
      <t xml:space="preserve">          2.92</t>
    </r>
    <r>
      <rPr>
        <sz val="10"/>
        <rFont val="新細明體"/>
        <family val="1"/>
      </rPr>
      <t>年度總決算</t>
    </r>
    <r>
      <rPr>
        <sz val="10"/>
        <rFont val="Times New Roman"/>
        <family val="1"/>
      </rPr>
      <t xml:space="preserve">                     2,452,323,000.00</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</si>
</sst>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_-* #,##0.00_-;\-* #,##0.00_-;_-* &quot;---&quot;??_-;_-@_-"/>
    <numFmt numFmtId="178" formatCode="_-* #,##0.00_-;\-* #,##0.00_-;_-* &quot;...&quot;??_-;_-@_-"/>
    <numFmt numFmtId="179" formatCode="#,##0.00;[Red]\-#,##0.00;&quot;…&quot;"/>
    <numFmt numFmtId="180" formatCode="0.00_);[Red]\(0.00\)"/>
    <numFmt numFmtId="181" formatCode="#,##0.00;\-#,##0.00;&quot;…&quot;"/>
  </numFmts>
  <fonts count="25">
    <font>
      <sz val="12"/>
      <name val="新細明體"/>
      <family val="0"/>
    </font>
    <font>
      <sz val="9"/>
      <name val="新細明體"/>
      <family val="1"/>
    </font>
    <font>
      <sz val="10"/>
      <name val="新細明體"/>
      <family val="1"/>
    </font>
    <font>
      <sz val="12"/>
      <name val="細明體"/>
      <family val="3"/>
    </font>
    <font>
      <b/>
      <u val="single"/>
      <sz val="20"/>
      <name val="細明體"/>
      <family val="3"/>
    </font>
    <font>
      <sz val="10"/>
      <name val="Times New Roman"/>
      <family val="1"/>
    </font>
    <font>
      <b/>
      <sz val="10"/>
      <name val="新細明體"/>
      <family val="1"/>
    </font>
    <font>
      <b/>
      <sz val="10"/>
      <name val="Times New Roman"/>
      <family val="1"/>
    </font>
    <font>
      <sz val="11"/>
      <name val="新細明體"/>
      <family val="1"/>
    </font>
    <font>
      <b/>
      <sz val="12"/>
      <name val="標楷體"/>
      <family val="4"/>
    </font>
    <font>
      <b/>
      <u val="single"/>
      <sz val="24"/>
      <name val="細明體"/>
      <family val="3"/>
    </font>
    <font>
      <sz val="12"/>
      <name val="Times New Roman"/>
      <family val="1"/>
    </font>
    <font>
      <sz val="11"/>
      <name val="細明體"/>
      <family val="3"/>
    </font>
    <font>
      <b/>
      <sz val="14"/>
      <name val="新細明體"/>
      <family val="1"/>
    </font>
    <font>
      <b/>
      <sz val="14"/>
      <name val="Times New Roman"/>
      <family val="1"/>
    </font>
    <font>
      <sz val="14"/>
      <name val="新細明體"/>
      <family val="1"/>
    </font>
    <font>
      <sz val="14"/>
      <color indexed="10"/>
      <name val="新細明體"/>
      <family val="1"/>
    </font>
    <font>
      <b/>
      <sz val="12"/>
      <name val="新細明體"/>
      <family val="1"/>
    </font>
    <font>
      <b/>
      <sz val="12"/>
      <color indexed="12"/>
      <name val="新細明體"/>
      <family val="1"/>
    </font>
    <font>
      <b/>
      <sz val="12"/>
      <name val="Times New Roman"/>
      <family val="1"/>
    </font>
    <font>
      <b/>
      <sz val="12"/>
      <color indexed="10"/>
      <name val="新細明體"/>
      <family val="1"/>
    </font>
    <font>
      <sz val="10"/>
      <name val="細明體"/>
      <family val="3"/>
    </font>
    <font>
      <sz val="7"/>
      <name val="Times New Roman"/>
      <family val="1"/>
    </font>
    <font>
      <sz val="7"/>
      <name val="細明體"/>
      <family val="3"/>
    </font>
    <font>
      <b/>
      <sz val="8"/>
      <name val="新細明體"/>
      <family val="2"/>
    </font>
  </fonts>
  <fills count="2">
    <fill>
      <patternFill/>
    </fill>
    <fill>
      <patternFill patternType="gray125"/>
    </fill>
  </fills>
  <borders count="17">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177" fontId="2" fillId="0" borderId="1" xfId="0" applyNumberFormat="1" applyFont="1" applyBorder="1" applyAlignment="1" quotePrefix="1">
      <alignment horizontal="left" wrapText="1"/>
    </xf>
    <xf numFmtId="179" fontId="7" fillId="0" borderId="2" xfId="0" applyNumberFormat="1" applyFont="1" applyBorder="1" applyAlignment="1">
      <alignment/>
    </xf>
    <xf numFmtId="179" fontId="5" fillId="0" borderId="2" xfId="0" applyNumberFormat="1" applyFont="1" applyBorder="1" applyAlignment="1">
      <alignment/>
    </xf>
    <xf numFmtId="0" fontId="2" fillId="0" borderId="0" xfId="0" applyFont="1" applyAlignment="1">
      <alignment/>
    </xf>
    <xf numFmtId="0" fontId="2" fillId="0" borderId="3" xfId="0" applyFont="1" applyBorder="1" applyAlignment="1">
      <alignment wrapText="1"/>
    </xf>
    <xf numFmtId="0" fontId="2" fillId="0" borderId="4" xfId="0" applyFont="1" applyBorder="1" applyAlignment="1">
      <alignment/>
    </xf>
    <xf numFmtId="177" fontId="2" fillId="0" borderId="1" xfId="0" applyNumberFormat="1" applyFont="1" applyBorder="1" applyAlignment="1">
      <alignment wrapText="1"/>
    </xf>
    <xf numFmtId="0" fontId="2" fillId="0" borderId="4" xfId="0" applyFont="1" applyBorder="1" applyAlignment="1">
      <alignment horizontal="left"/>
    </xf>
    <xf numFmtId="0" fontId="8" fillId="0" borderId="0" xfId="0" applyFont="1" applyAlignment="1">
      <alignment/>
    </xf>
    <xf numFmtId="0" fontId="8" fillId="0" borderId="5" xfId="0" applyFont="1" applyBorder="1" applyAlignment="1" quotePrefix="1">
      <alignment horizontal="center" vertical="center"/>
    </xf>
    <xf numFmtId="177" fontId="6" fillId="0" borderId="6" xfId="0" applyNumberFormat="1" applyFont="1" applyBorder="1" applyAlignment="1">
      <alignment vertical="top" wrapText="1"/>
    </xf>
    <xf numFmtId="0" fontId="6" fillId="0" borderId="0" xfId="0" applyFont="1" applyAlignment="1">
      <alignment vertical="top"/>
    </xf>
    <xf numFmtId="177" fontId="2" fillId="0" borderId="1" xfId="0" applyNumberFormat="1" applyFont="1" applyBorder="1" applyAlignment="1">
      <alignment horizontal="left" shrinkToFit="1"/>
    </xf>
    <xf numFmtId="179" fontId="7" fillId="0" borderId="7" xfId="0" applyNumberFormat="1" applyFont="1" applyBorder="1" applyAlignment="1">
      <alignment/>
    </xf>
    <xf numFmtId="0" fontId="5" fillId="0" borderId="0" xfId="0" applyFont="1" applyAlignment="1">
      <alignment/>
    </xf>
    <xf numFmtId="0" fontId="9" fillId="0" borderId="4" xfId="0" applyFont="1" applyBorder="1" applyAlignment="1">
      <alignment/>
    </xf>
    <xf numFmtId="0" fontId="9" fillId="0" borderId="8" xfId="0" applyFont="1" applyBorder="1" applyAlignment="1">
      <alignment/>
    </xf>
    <xf numFmtId="0" fontId="9" fillId="0" borderId="9" xfId="0" applyFont="1" applyBorder="1" applyAlignment="1">
      <alignment horizontal="center"/>
    </xf>
    <xf numFmtId="181" fontId="5" fillId="0" borderId="2" xfId="0" applyNumberFormat="1" applyFont="1" applyBorder="1" applyAlignment="1">
      <alignment/>
    </xf>
    <xf numFmtId="179" fontId="7" fillId="0" borderId="10" xfId="0" applyNumberFormat="1" applyFont="1" applyBorder="1" applyAlignment="1">
      <alignment/>
    </xf>
    <xf numFmtId="177" fontId="5" fillId="0" borderId="1" xfId="0" applyNumberFormat="1" applyFont="1" applyBorder="1" applyAlignment="1">
      <alignment horizontal="left" vertical="top" shrinkToFit="1"/>
    </xf>
    <xf numFmtId="181" fontId="7" fillId="0" borderId="2" xfId="0" applyNumberFormat="1" applyFont="1" applyBorder="1" applyAlignment="1">
      <alignment/>
    </xf>
    <xf numFmtId="0" fontId="3" fillId="0" borderId="11" xfId="0" applyFont="1" applyBorder="1" applyAlignment="1">
      <alignment horizontal="left" vertical="center"/>
    </xf>
    <xf numFmtId="0" fontId="12" fillId="0" borderId="11" xfId="0" applyFont="1" applyBorder="1" applyAlignment="1">
      <alignment horizontal="right"/>
    </xf>
    <xf numFmtId="0" fontId="11" fillId="0" borderId="11" xfId="0" applyFont="1" applyBorder="1" applyAlignment="1">
      <alignment horizontal="left"/>
    </xf>
    <xf numFmtId="0" fontId="5" fillId="0" borderId="4" xfId="0" applyFont="1" applyBorder="1" applyAlignment="1">
      <alignment horizontal="left"/>
    </xf>
    <xf numFmtId="179" fontId="21" fillId="0" borderId="2" xfId="0" applyNumberFormat="1" applyFont="1" applyBorder="1" applyAlignment="1">
      <alignment/>
    </xf>
    <xf numFmtId="0" fontId="5" fillId="0" borderId="4" xfId="0" applyFont="1" applyBorder="1" applyAlignment="1">
      <alignment horizontal="left" wrapText="1"/>
    </xf>
    <xf numFmtId="0" fontId="5" fillId="0" borderId="4" xfId="0" applyFont="1" applyBorder="1" applyAlignment="1">
      <alignment/>
    </xf>
    <xf numFmtId="0" fontId="2" fillId="0" borderId="4" xfId="0" applyFont="1" applyBorder="1" applyAlignment="1" quotePrefix="1">
      <alignment horizontal="left"/>
    </xf>
    <xf numFmtId="0" fontId="5" fillId="0" borderId="0" xfId="0" applyFont="1" applyBorder="1" applyAlignment="1">
      <alignment horizontal="left" wrapText="1"/>
    </xf>
    <xf numFmtId="177" fontId="22" fillId="0" borderId="1" xfId="0" applyNumberFormat="1" applyFont="1" applyBorder="1" applyAlignment="1">
      <alignment horizontal="left" vertical="top"/>
    </xf>
    <xf numFmtId="0" fontId="4" fillId="0" borderId="0" xfId="0" applyFont="1" applyAlignment="1">
      <alignment horizontal="center" vertical="center"/>
    </xf>
    <xf numFmtId="0" fontId="10" fillId="0" borderId="0" xfId="0" applyFont="1" applyAlignment="1">
      <alignment horizontal="center" vertical="center"/>
    </xf>
    <xf numFmtId="0" fontId="8" fillId="0" borderId="12" xfId="0" applyFont="1" applyBorder="1" applyAlignment="1" quotePrefix="1">
      <alignment horizontal="center" vertical="center"/>
    </xf>
    <xf numFmtId="0" fontId="8" fillId="0" borderId="13" xfId="0" applyFont="1" applyBorder="1" applyAlignment="1" quotePrefix="1">
      <alignment horizontal="center" vertical="center"/>
    </xf>
    <xf numFmtId="0" fontId="8" fillId="0" borderId="14" xfId="0" applyFont="1" applyBorder="1" applyAlignment="1" quotePrefix="1">
      <alignment horizontal="center" vertical="center"/>
    </xf>
    <xf numFmtId="0" fontId="8" fillId="0" borderId="14" xfId="0" applyFont="1" applyBorder="1" applyAlignment="1">
      <alignment horizontal="center" vertical="center"/>
    </xf>
    <xf numFmtId="0" fontId="8" fillId="0" borderId="15" xfId="0" applyFont="1" applyBorder="1" applyAlignment="1" quotePrefix="1">
      <alignment horizontal="center" vertical="center"/>
    </xf>
    <xf numFmtId="0" fontId="8" fillId="0" borderId="16" xfId="0" applyFont="1" applyBorder="1" applyAlignment="1" quotePrefix="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
  <sheetViews>
    <sheetView showGridLines="0" tabSelected="1" zoomScale="90" zoomScaleNormal="90" workbookViewId="0" topLeftCell="A1">
      <selection activeCell="A7" sqref="A7"/>
    </sheetView>
  </sheetViews>
  <sheetFormatPr defaultColWidth="9.00390625" defaultRowHeight="16.5"/>
  <cols>
    <col min="1" max="1" width="39.75390625" style="0" customWidth="1"/>
    <col min="2" max="2" width="15.875" style="0" customWidth="1"/>
    <col min="3" max="3" width="15.625" style="0" customWidth="1"/>
    <col min="4" max="4" width="15.00390625" style="0" customWidth="1"/>
    <col min="5" max="5" width="8.375" style="0" customWidth="1"/>
    <col min="6" max="6" width="11.625" style="0" customWidth="1"/>
  </cols>
  <sheetData>
    <row r="1" spans="1:5" ht="27.75">
      <c r="A1" s="33" t="s">
        <v>9</v>
      </c>
      <c r="B1" s="33"/>
      <c r="C1" s="33"/>
      <c r="D1" s="33"/>
      <c r="E1" s="33"/>
    </row>
    <row r="2" spans="1:5" ht="32.25">
      <c r="A2" s="34" t="s">
        <v>12</v>
      </c>
      <c r="B2" s="34"/>
      <c r="C2" s="34"/>
      <c r="D2" s="34"/>
      <c r="E2" s="34"/>
    </row>
    <row r="3" spans="1:5" ht="20.25" customHeight="1" thickBot="1">
      <c r="A3" s="25" t="s">
        <v>19</v>
      </c>
      <c r="B3" s="23"/>
      <c r="C3" s="23"/>
      <c r="D3" s="23"/>
      <c r="E3" s="24" t="s">
        <v>13</v>
      </c>
    </row>
    <row r="4" spans="1:5" s="9" customFormat="1" ht="26.25" customHeight="1">
      <c r="A4" s="39" t="s">
        <v>1</v>
      </c>
      <c r="B4" s="37" t="s">
        <v>2</v>
      </c>
      <c r="C4" s="38"/>
      <c r="D4" s="38"/>
      <c r="E4" s="35" t="s">
        <v>3</v>
      </c>
    </row>
    <row r="5" spans="1:5" s="9" customFormat="1" ht="26.25" customHeight="1">
      <c r="A5" s="40"/>
      <c r="B5" s="10" t="s">
        <v>4</v>
      </c>
      <c r="C5" s="10" t="s">
        <v>5</v>
      </c>
      <c r="D5" s="10" t="s">
        <v>6</v>
      </c>
      <c r="E5" s="36"/>
    </row>
    <row r="6" spans="1:5" s="4" customFormat="1" ht="18.75" customHeight="1">
      <c r="A6" s="17" t="s">
        <v>0</v>
      </c>
      <c r="B6" s="14">
        <f>SUM(B7:B33)</f>
        <v>64358916728</v>
      </c>
      <c r="C6" s="14">
        <f>SUM(C7:C33)</f>
        <v>162915366184.49</v>
      </c>
      <c r="D6" s="2">
        <f>C6-B6</f>
        <v>98556449456.48999</v>
      </c>
      <c r="E6" s="5"/>
    </row>
    <row r="7" spans="1:5" s="4" customFormat="1" ht="18.75" customHeight="1">
      <c r="A7" s="6" t="s">
        <v>8</v>
      </c>
      <c r="B7" s="3">
        <v>0</v>
      </c>
      <c r="C7" s="3">
        <v>128149488376.05</v>
      </c>
      <c r="D7" s="3"/>
      <c r="E7" s="7"/>
    </row>
    <row r="8" spans="1:5" s="4" customFormat="1" ht="18" customHeight="1">
      <c r="A8" s="8" t="s">
        <v>29</v>
      </c>
      <c r="B8" s="3"/>
      <c r="C8" s="19"/>
      <c r="D8" s="3"/>
      <c r="E8" s="7"/>
    </row>
    <row r="9" spans="1:5" s="4" customFormat="1" ht="16.5" customHeight="1">
      <c r="A9" s="26" t="s">
        <v>37</v>
      </c>
      <c r="B9" s="3">
        <v>0</v>
      </c>
      <c r="C9" s="19">
        <f>1206874018.6-825059795</f>
        <v>381814223.5999999</v>
      </c>
      <c r="D9" s="3"/>
      <c r="E9" s="7"/>
    </row>
    <row r="10" spans="1:5" s="4" customFormat="1" ht="16.5" customHeight="1">
      <c r="A10" s="8" t="s">
        <v>38</v>
      </c>
      <c r="B10" s="3">
        <v>0</v>
      </c>
      <c r="C10" s="19">
        <v>1758208240</v>
      </c>
      <c r="D10" s="3"/>
      <c r="E10" s="13" t="s">
        <v>18</v>
      </c>
    </row>
    <row r="11" spans="1:5" s="4" customFormat="1" ht="16.5" customHeight="1">
      <c r="A11" s="8" t="s">
        <v>39</v>
      </c>
      <c r="B11" s="3">
        <v>0</v>
      </c>
      <c r="C11" s="19">
        <v>199336824.84</v>
      </c>
      <c r="D11" s="3"/>
      <c r="E11" s="32" t="s">
        <v>46</v>
      </c>
    </row>
    <row r="12" spans="1:5" s="4" customFormat="1" ht="16.5" customHeight="1">
      <c r="A12" s="8" t="s">
        <v>40</v>
      </c>
      <c r="B12" s="19">
        <v>1328105803</v>
      </c>
      <c r="C12" s="19">
        <v>0</v>
      </c>
      <c r="D12" s="3"/>
      <c r="E12" s="1"/>
    </row>
    <row r="13" spans="1:5" s="4" customFormat="1" ht="16.5" customHeight="1">
      <c r="A13" s="8" t="s">
        <v>41</v>
      </c>
      <c r="B13" s="19">
        <v>14258904</v>
      </c>
      <c r="C13" s="19">
        <v>0</v>
      </c>
      <c r="D13" s="3"/>
      <c r="E13" s="1"/>
    </row>
    <row r="14" spans="1:5" s="4" customFormat="1" ht="16.5" customHeight="1">
      <c r="A14" s="8" t="s">
        <v>42</v>
      </c>
      <c r="B14" s="3">
        <v>0</v>
      </c>
      <c r="C14" s="3">
        <v>51950076</v>
      </c>
      <c r="D14" s="3"/>
      <c r="E14" s="13"/>
    </row>
    <row r="15" spans="1:5" s="4" customFormat="1" ht="17.25" customHeight="1">
      <c r="A15" s="29" t="s">
        <v>36</v>
      </c>
      <c r="B15" s="3"/>
      <c r="C15" s="3">
        <v>3530000</v>
      </c>
      <c r="D15" s="3"/>
      <c r="E15" s="13"/>
    </row>
    <row r="16" spans="1:5" s="4" customFormat="1" ht="17.25" customHeight="1">
      <c r="A16" s="6" t="s">
        <v>30</v>
      </c>
      <c r="B16" s="3">
        <f>32065714943+24148261000</f>
        <v>56213975943</v>
      </c>
      <c r="C16" s="3">
        <v>0</v>
      </c>
      <c r="D16" s="3"/>
      <c r="E16" s="21"/>
    </row>
    <row r="17" spans="1:5" s="4" customFormat="1" ht="17.25" customHeight="1">
      <c r="A17" s="8" t="s">
        <v>31</v>
      </c>
      <c r="B17" s="3"/>
      <c r="C17" s="3">
        <v>32151101033</v>
      </c>
      <c r="D17" s="3"/>
      <c r="E17" s="7"/>
    </row>
    <row r="18" spans="1:5" s="4" customFormat="1" ht="19.5" customHeight="1">
      <c r="A18" s="28" t="s">
        <v>32</v>
      </c>
      <c r="B18" s="3">
        <v>6011433542</v>
      </c>
      <c r="C18" s="3">
        <v>0</v>
      </c>
      <c r="D18" s="3"/>
      <c r="E18" s="7"/>
    </row>
    <row r="19" spans="1:8" s="4" customFormat="1" ht="30" customHeight="1">
      <c r="A19" s="28" t="s">
        <v>47</v>
      </c>
      <c r="B19" s="3"/>
      <c r="C19" s="3"/>
      <c r="D19" s="3"/>
      <c r="E19" s="7"/>
      <c r="H19" s="31"/>
    </row>
    <row r="20" spans="1:5" s="4" customFormat="1" ht="16.5" customHeight="1">
      <c r="A20" s="28" t="s">
        <v>48</v>
      </c>
      <c r="B20" s="3"/>
      <c r="C20" s="3"/>
      <c r="D20" s="3"/>
      <c r="E20" s="7"/>
    </row>
    <row r="21" spans="1:5" s="4" customFormat="1" ht="17.25" customHeight="1">
      <c r="A21" s="6" t="s">
        <v>23</v>
      </c>
      <c r="B21" s="3">
        <v>416695563</v>
      </c>
      <c r="C21" s="3">
        <v>0</v>
      </c>
      <c r="D21" s="3"/>
      <c r="E21" s="7"/>
    </row>
    <row r="22" spans="1:5" s="4" customFormat="1" ht="15.75" customHeight="1" hidden="1">
      <c r="A22" s="30" t="s">
        <v>20</v>
      </c>
      <c r="B22" s="3"/>
      <c r="C22" s="3"/>
      <c r="D22" s="3"/>
      <c r="E22" s="7"/>
    </row>
    <row r="23" spans="1:5" s="4" customFormat="1" ht="15.75" customHeight="1" hidden="1">
      <c r="A23" s="30" t="s">
        <v>22</v>
      </c>
      <c r="B23" s="3"/>
      <c r="C23" s="3"/>
      <c r="D23" s="3"/>
      <c r="E23" s="7"/>
    </row>
    <row r="24" spans="1:5" s="4" customFormat="1" ht="15.75" customHeight="1" hidden="1">
      <c r="A24" s="30" t="s">
        <v>21</v>
      </c>
      <c r="B24" s="3"/>
      <c r="C24" s="3"/>
      <c r="D24" s="3"/>
      <c r="E24" s="7"/>
    </row>
    <row r="25" spans="1:5" s="4" customFormat="1" ht="17.25" customHeight="1">
      <c r="A25" s="26" t="s">
        <v>24</v>
      </c>
      <c r="B25" s="3">
        <v>345862240</v>
      </c>
      <c r="C25" s="3">
        <v>0</v>
      </c>
      <c r="D25" s="3"/>
      <c r="E25" s="7"/>
    </row>
    <row r="26" spans="1:5" s="4" customFormat="1" ht="17.25" customHeight="1">
      <c r="A26" s="26" t="s">
        <v>25</v>
      </c>
      <c r="B26" s="3">
        <v>0</v>
      </c>
      <c r="C26" s="3">
        <v>9340988</v>
      </c>
      <c r="D26" s="3"/>
      <c r="E26" s="7"/>
    </row>
    <row r="27" spans="1:5" s="4" customFormat="1" ht="33" customHeight="1">
      <c r="A27" s="28" t="s">
        <v>44</v>
      </c>
      <c r="B27" s="3">
        <v>28580433</v>
      </c>
      <c r="C27" s="3">
        <v>0</v>
      </c>
      <c r="D27" s="3"/>
      <c r="E27" s="7"/>
    </row>
    <row r="28" spans="1:5" s="4" customFormat="1" ht="17.25" customHeight="1">
      <c r="A28" s="26" t="s">
        <v>28</v>
      </c>
      <c r="B28" s="3">
        <v>4300</v>
      </c>
      <c r="C28" s="3">
        <v>0</v>
      </c>
      <c r="D28" s="27"/>
      <c r="E28" s="7"/>
    </row>
    <row r="29" spans="1:5" s="4" customFormat="1" ht="17.25" customHeight="1">
      <c r="A29" s="26" t="s">
        <v>33</v>
      </c>
      <c r="B29" s="3"/>
      <c r="C29" s="3">
        <v>14917</v>
      </c>
      <c r="D29" s="27"/>
      <c r="E29" s="7"/>
    </row>
    <row r="30" spans="1:5" s="4" customFormat="1" ht="17.25" customHeight="1">
      <c r="A30" s="26" t="s">
        <v>34</v>
      </c>
      <c r="B30" s="3">
        <v>0</v>
      </c>
      <c r="C30" s="3">
        <v>89690533</v>
      </c>
      <c r="D30" s="27"/>
      <c r="E30" s="7"/>
    </row>
    <row r="31" spans="1:5" s="4" customFormat="1" ht="17.25" customHeight="1">
      <c r="A31" s="26" t="s">
        <v>26</v>
      </c>
      <c r="B31" s="3"/>
      <c r="C31" s="3"/>
      <c r="D31" s="27"/>
      <c r="E31" s="7"/>
    </row>
    <row r="32" spans="1:5" s="4" customFormat="1" ht="16.5" customHeight="1">
      <c r="A32" s="26" t="s">
        <v>35</v>
      </c>
      <c r="B32" s="3">
        <v>0</v>
      </c>
      <c r="C32" s="3">
        <v>890973</v>
      </c>
      <c r="D32" s="27"/>
      <c r="E32" s="7"/>
    </row>
    <row r="33" spans="1:5" s="4" customFormat="1" ht="16.5" customHeight="1">
      <c r="A33" s="26" t="s">
        <v>27</v>
      </c>
      <c r="B33" s="3"/>
      <c r="C33" s="3">
        <v>120000000</v>
      </c>
      <c r="D33" s="27"/>
      <c r="E33" s="7"/>
    </row>
    <row r="34" spans="1:5" s="4" customFormat="1" ht="22.5" customHeight="1">
      <c r="A34" s="16" t="s">
        <v>11</v>
      </c>
      <c r="B34" s="2">
        <f>B35+B39+B42</f>
        <v>674363052.2700195</v>
      </c>
      <c r="C34" s="22">
        <f>C35+C39+C42</f>
        <v>0</v>
      </c>
      <c r="D34" s="22">
        <f>C34-B34</f>
        <v>-674363052.2700195</v>
      </c>
      <c r="E34" s="7"/>
    </row>
    <row r="35" spans="1:5" s="4" customFormat="1" ht="21" customHeight="1">
      <c r="A35" s="6" t="s">
        <v>10</v>
      </c>
      <c r="B35" s="3">
        <f>B36+B37-C38</f>
        <v>674363052.2700195</v>
      </c>
      <c r="C35" s="19">
        <v>0</v>
      </c>
      <c r="D35" s="19"/>
      <c r="E35" s="7"/>
    </row>
    <row r="36" spans="1:5" s="4" customFormat="1" ht="15.75" customHeight="1">
      <c r="A36" s="6" t="s">
        <v>14</v>
      </c>
      <c r="B36" s="3">
        <f>104240901376.77+1401772.5-340438384</f>
        <v>103901864765.27</v>
      </c>
      <c r="C36" s="3">
        <v>0</v>
      </c>
      <c r="D36" s="3"/>
      <c r="E36" s="7"/>
    </row>
    <row r="37" spans="1:5" s="4" customFormat="1" ht="15.75" customHeight="1">
      <c r="A37" s="6" t="s">
        <v>15</v>
      </c>
      <c r="B37" s="3">
        <v>64073194200</v>
      </c>
      <c r="C37" s="3">
        <v>0</v>
      </c>
      <c r="D37" s="3"/>
      <c r="E37" s="7"/>
    </row>
    <row r="38" spans="1:5" s="4" customFormat="1" ht="15.75" customHeight="1">
      <c r="A38" s="6" t="s">
        <v>17</v>
      </c>
      <c r="B38" s="3">
        <v>0</v>
      </c>
      <c r="C38" s="3">
        <v>167300695913</v>
      </c>
      <c r="D38" s="3"/>
      <c r="E38" s="7"/>
    </row>
    <row r="39" spans="1:5" s="4" customFormat="1" ht="18" customHeight="1">
      <c r="A39" s="6" t="s">
        <v>43</v>
      </c>
      <c r="B39" s="3">
        <v>0</v>
      </c>
      <c r="C39" s="3">
        <f>C41-B40</f>
        <v>0</v>
      </c>
      <c r="D39" s="3"/>
      <c r="E39" s="7"/>
    </row>
    <row r="40" spans="1:5" s="4" customFormat="1" ht="15.75" customHeight="1">
      <c r="A40" s="6" t="s">
        <v>14</v>
      </c>
      <c r="B40" s="3">
        <v>30325659755</v>
      </c>
      <c r="C40" s="3">
        <v>0</v>
      </c>
      <c r="D40" s="3"/>
      <c r="E40" s="7"/>
    </row>
    <row r="41" spans="1:5" s="4" customFormat="1" ht="15.75" customHeight="1">
      <c r="A41" s="6" t="s">
        <v>16</v>
      </c>
      <c r="B41" s="3"/>
      <c r="C41" s="3">
        <v>30325659755</v>
      </c>
      <c r="D41" s="3"/>
      <c r="E41" s="7"/>
    </row>
    <row r="42" spans="1:5" s="4" customFormat="1" ht="17.25" customHeight="1">
      <c r="A42" s="6" t="s">
        <v>45</v>
      </c>
      <c r="B42" s="3">
        <v>0</v>
      </c>
      <c r="C42" s="3">
        <f>C44-B43</f>
        <v>0</v>
      </c>
      <c r="D42" s="3"/>
      <c r="E42" s="7"/>
    </row>
    <row r="43" spans="1:5" s="4" customFormat="1" ht="15.75" customHeight="1">
      <c r="A43" s="6" t="s">
        <v>14</v>
      </c>
      <c r="B43" s="3">
        <v>74034842924</v>
      </c>
      <c r="C43" s="3">
        <v>0</v>
      </c>
      <c r="D43" s="3"/>
      <c r="E43" s="7"/>
    </row>
    <row r="44" spans="1:5" s="4" customFormat="1" ht="15.75" customHeight="1">
      <c r="A44" s="6" t="s">
        <v>16</v>
      </c>
      <c r="B44" s="3">
        <v>0</v>
      </c>
      <c r="C44" s="3">
        <v>74034842924</v>
      </c>
      <c r="D44" s="3"/>
      <c r="E44" s="7"/>
    </row>
    <row r="45" spans="1:5" s="12" customFormat="1" ht="20.25" customHeight="1" thickBot="1">
      <c r="A45" s="18" t="s">
        <v>7</v>
      </c>
      <c r="B45" s="20">
        <f>B6+B34</f>
        <v>65033279780.27002</v>
      </c>
      <c r="C45" s="20">
        <f>C6+C34</f>
        <v>162915366184.49</v>
      </c>
      <c r="D45" s="20">
        <f>D6+D34</f>
        <v>97882086404.21997</v>
      </c>
      <c r="E45" s="11"/>
    </row>
    <row r="46" ht="15" customHeight="1"/>
    <row r="47" s="4" customFormat="1" ht="15" customHeight="1"/>
    <row r="48" s="4" customFormat="1" ht="14.25">
      <c r="A48" s="15"/>
    </row>
    <row r="49" ht="16.5">
      <c r="A49" s="15"/>
    </row>
    <row r="50" ht="16.5">
      <c r="A50" s="15"/>
    </row>
    <row r="51" ht="16.5">
      <c r="A51" s="15"/>
    </row>
    <row r="52" ht="16.5">
      <c r="A52" s="15"/>
    </row>
    <row r="53" ht="16.5">
      <c r="A53" s="15"/>
    </row>
    <row r="54" ht="16.5">
      <c r="A54" s="15"/>
    </row>
    <row r="55" ht="16.5">
      <c r="A55" s="15"/>
    </row>
    <row r="56" ht="16.5">
      <c r="A56" s="15"/>
    </row>
    <row r="57" ht="16.5">
      <c r="A57" s="15"/>
    </row>
    <row r="58" ht="16.5">
      <c r="A58" s="15"/>
    </row>
    <row r="59" ht="16.5">
      <c r="A59" s="15"/>
    </row>
  </sheetData>
  <mergeCells count="5">
    <mergeCell ref="A1:E1"/>
    <mergeCell ref="A2:E2"/>
    <mergeCell ref="E4:E5"/>
    <mergeCell ref="B4:D4"/>
    <mergeCell ref="A4:A5"/>
  </mergeCells>
  <printOptions horizontalCentered="1"/>
  <pageMargins left="0.5511811023622047" right="0.5511811023622047" top="0.7874015748031497" bottom="0.7086614173228347" header="0.3937007874015748" footer="0.5118110236220472"/>
  <pageSetup horizontalDpi="600" verticalDpi="600" orientation="portrait" pageOrder="overThenDown"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會計小組</dc:creator>
  <cp:keywords/>
  <dc:description/>
  <cp:lastModifiedBy>行政院主計處</cp:lastModifiedBy>
  <cp:lastPrinted>2006-04-19T01:31:13Z</cp:lastPrinted>
  <dcterms:created xsi:type="dcterms:W3CDTF">1998-07-17T03:08:58Z</dcterms:created>
  <dcterms:modified xsi:type="dcterms:W3CDTF">2006-04-19T01:31:14Z</dcterms:modified>
  <cp:category/>
  <cp:version/>
  <cp:contentType/>
  <cp:contentStatus/>
</cp:coreProperties>
</file>