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總表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<sst xmlns="http://schemas.openxmlformats.org/spreadsheetml/2006/main" count="151" uniqueCount="104">
  <si>
    <t>中        央        政        府</t>
  </si>
  <si>
    <t>總         決         算</t>
  </si>
  <si>
    <t>中     央     政     府</t>
  </si>
  <si>
    <t>總     決     算</t>
  </si>
  <si>
    <t>歲   出   按   職   能   及</t>
  </si>
  <si>
    <t>經   濟   性   綜   合   分   類   表</t>
  </si>
  <si>
    <t>單位：新臺幣千元</t>
  </si>
  <si>
    <t>商品及
勞務購
買支出</t>
  </si>
  <si>
    <t>債務利息</t>
  </si>
  <si>
    <t>土地租金支出</t>
  </si>
  <si>
    <t>經常支出
合        計</t>
  </si>
  <si>
    <t>資</t>
  </si>
  <si>
    <t>土地購入</t>
  </si>
  <si>
    <t>無形資
產購入</t>
  </si>
  <si>
    <t>品買</t>
  </si>
  <si>
    <t>務</t>
  </si>
  <si>
    <t>對企業</t>
  </si>
  <si>
    <t>對政府</t>
  </si>
  <si>
    <t>對國外</t>
  </si>
  <si>
    <t>營建工程</t>
  </si>
  <si>
    <t>運輸工具</t>
  </si>
  <si>
    <t xml:space="preserve"> </t>
  </si>
  <si>
    <t>對</t>
  </si>
  <si>
    <t>對及非機</t>
  </si>
  <si>
    <t>營基</t>
  </si>
  <si>
    <t>民企</t>
  </si>
  <si>
    <t>住</t>
  </si>
  <si>
    <t>非</t>
  </si>
  <si>
    <t>營工</t>
  </si>
  <si>
    <t>運工</t>
  </si>
  <si>
    <t>機及設</t>
  </si>
  <si>
    <t>勞支</t>
  </si>
  <si>
    <t>利</t>
  </si>
  <si>
    <t>企</t>
  </si>
  <si>
    <t>家民營構</t>
  </si>
  <si>
    <t>政</t>
  </si>
  <si>
    <t>國</t>
  </si>
  <si>
    <t>其</t>
  </si>
  <si>
    <t>務出</t>
  </si>
  <si>
    <t>息</t>
  </si>
  <si>
    <t>金 出</t>
  </si>
  <si>
    <t>業</t>
  </si>
  <si>
    <t>庭間利構</t>
  </si>
  <si>
    <t>府</t>
  </si>
  <si>
    <t>外</t>
  </si>
  <si>
    <t>出計</t>
  </si>
  <si>
    <t>業金</t>
  </si>
  <si>
    <t>間業</t>
  </si>
  <si>
    <t>宅</t>
  </si>
  <si>
    <t>建程</t>
  </si>
  <si>
    <t>輸具</t>
  </si>
  <si>
    <t>器他備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</si>
  <si>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</si>
  <si>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新細明體"/>
        <family val="0"/>
      </rPr>
      <t>９４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度</t>
    </r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</si>
  <si>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</si>
  <si>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0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0"/>
      </rPr>
      <t>出</t>
    </r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</si>
  <si>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0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</si>
  <si>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0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</si>
  <si>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0"/>
      </rPr>
      <t>出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</si>
  <si>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</si>
  <si>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類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</si>
  <si>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員報酬</t>
    </r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</si>
  <si>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</si>
  <si>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</si>
  <si>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轉</t>
    </r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</si>
  <si>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成</t>
    </r>
    <r>
      <rPr>
        <sz val="12"/>
        <rFont val="Times New Roman"/>
        <family val="1"/>
      </rPr>
      <t xml:space="preserve">       </t>
    </r>
  </si>
  <si>
    <t>資本支出
合　　計</t>
  </si>
  <si>
    <r>
      <t xml:space="preserve">  地</t>
    </r>
    <r>
      <rPr>
        <sz val="12"/>
        <rFont val="Times New Roman"/>
        <family val="1"/>
      </rPr>
      <t xml:space="preserve">    </t>
    </r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</si>
  <si>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</si>
  <si>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 xml:space="preserve">      常</t>
    </r>
    <r>
      <rPr>
        <sz val="12"/>
        <rFont val="Times New Roman"/>
        <family val="1"/>
      </rPr>
      <t xml:space="preserve">    </t>
    </r>
  </si>
  <si>
    <t>對營業基金</t>
  </si>
  <si>
    <t>對非營業基金</t>
  </si>
  <si>
    <t>對民間企業</t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</si>
  <si>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</si>
  <si>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</si>
  <si>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t>非住宅
房　屋</t>
  </si>
  <si>
    <t>資訊軟體</t>
  </si>
  <si>
    <r>
      <t>機器及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</si>
  <si>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r>
      <t>土地</t>
    </r>
    <r>
      <rPr>
        <sz val="12"/>
        <rFont val="細明體"/>
        <family val="3"/>
      </rPr>
      <t>改良</t>
    </r>
  </si>
  <si>
    <r>
      <t xml:space="preserve">       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</si>
  <si>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基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</si>
  <si>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別</t>
    </r>
  </si>
  <si>
    <r>
      <t xml:space="preserve">  租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</si>
  <si>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</si>
  <si>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新細明體"/>
        <family val="0"/>
      </rPr>
      <t>營</t>
    </r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</si>
  <si>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金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</si>
  <si>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</si>
  <si>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r>
      <t xml:space="preserve">    </t>
    </r>
    <r>
      <rPr>
        <b/>
        <sz val="12"/>
        <rFont val="新細明體"/>
        <family val="0"/>
      </rPr>
      <t>總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0"/>
      </rPr>
      <t>計</t>
    </r>
  </si>
  <si>
    <r>
      <t xml:space="preserve">01 </t>
    </r>
    <r>
      <rPr>
        <sz val="12"/>
        <rFont val="新細明體"/>
        <family val="0"/>
      </rPr>
      <t>一般公共事務</t>
    </r>
  </si>
  <si>
    <r>
      <t xml:space="preserve">02 </t>
    </r>
    <r>
      <rPr>
        <sz val="12"/>
        <rFont val="新細明體"/>
        <family val="0"/>
      </rPr>
      <t>防</t>
    </r>
    <r>
      <rPr>
        <sz val="12"/>
        <rFont val="新細明體"/>
        <family val="0"/>
      </rPr>
      <t>衛</t>
    </r>
  </si>
  <si>
    <r>
      <t xml:space="preserve">03 </t>
    </r>
    <r>
      <rPr>
        <sz val="12"/>
        <rFont val="新細明體"/>
        <family val="0"/>
      </rPr>
      <t>公共秩序與安全</t>
    </r>
  </si>
  <si>
    <r>
      <t xml:space="preserve">04 </t>
    </r>
    <r>
      <rPr>
        <sz val="12"/>
        <rFont val="新細明體"/>
        <family val="0"/>
      </rPr>
      <t>教育</t>
    </r>
  </si>
  <si>
    <r>
      <t xml:space="preserve">05 </t>
    </r>
    <r>
      <rPr>
        <sz val="12"/>
        <rFont val="新細明體"/>
        <family val="0"/>
      </rPr>
      <t>保健</t>
    </r>
  </si>
  <si>
    <r>
      <t xml:space="preserve">06 </t>
    </r>
    <r>
      <rPr>
        <sz val="12"/>
        <rFont val="新細明體"/>
        <family val="0"/>
      </rPr>
      <t>社會安全與福利</t>
    </r>
  </si>
  <si>
    <r>
      <t xml:space="preserve">07 </t>
    </r>
    <r>
      <rPr>
        <sz val="12"/>
        <rFont val="新細明體"/>
        <family val="0"/>
      </rPr>
      <t>住宅及社區服務</t>
    </r>
  </si>
  <si>
    <r>
      <t xml:space="preserve">08 </t>
    </r>
    <r>
      <rPr>
        <sz val="12"/>
        <rFont val="新細明體"/>
        <family val="0"/>
      </rPr>
      <t>娛樂、文化與宗教</t>
    </r>
  </si>
  <si>
    <r>
      <t xml:space="preserve">09 </t>
    </r>
    <r>
      <rPr>
        <sz val="12"/>
        <rFont val="新細明體"/>
        <family val="0"/>
      </rPr>
      <t>燃料與能源</t>
    </r>
  </si>
  <si>
    <r>
      <t xml:space="preserve">10 </t>
    </r>
    <r>
      <rPr>
        <sz val="12"/>
        <rFont val="新細明體"/>
        <family val="0"/>
      </rPr>
      <t>農、林、漁、牧業</t>
    </r>
  </si>
  <si>
    <r>
      <t xml:space="preserve">11 </t>
    </r>
    <r>
      <rPr>
        <sz val="12"/>
        <rFont val="新細明體"/>
        <family val="0"/>
      </rPr>
      <t>礦業、製造業與營造業</t>
    </r>
  </si>
  <si>
    <r>
      <t xml:space="preserve">12 </t>
    </r>
    <r>
      <rPr>
        <sz val="12"/>
        <rFont val="新細明體"/>
        <family val="0"/>
      </rPr>
      <t>運輸及通信</t>
    </r>
  </si>
  <si>
    <r>
      <t xml:space="preserve">13 </t>
    </r>
    <r>
      <rPr>
        <sz val="12"/>
        <rFont val="新細明體"/>
        <family val="0"/>
      </rPr>
      <t>其他經濟服務</t>
    </r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</si>
  <si>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</si>
  <si>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新細明體"/>
        <family val="0"/>
      </rPr>
      <t>其他支出</t>
    </r>
  </si>
  <si>
    <r>
      <t>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其他支出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</si>
</sst>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name val="Times New Roman"/>
      <family val="1"/>
    </font>
    <font>
      <b/>
      <u val="single"/>
      <sz val="16"/>
      <name val="新細明體"/>
      <family val="1"/>
    </font>
    <font>
      <vertAlign val="subscript"/>
      <sz val="12"/>
      <name val="Times New Roman"/>
      <family val="1"/>
    </font>
    <font>
      <b/>
      <u val="single"/>
      <sz val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sz val="12"/>
      <name val="新細明體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4" fillId="0" borderId="8" xfId="0" applyFont="1" applyBorder="1" applyAlignment="1" quotePrefix="1">
      <alignment horizontal="center"/>
    </xf>
    <xf numFmtId="0" fontId="0" fillId="0" borderId="10" xfId="0" applyBorder="1" applyAlignment="1">
      <alignment horizontal="centerContinuous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184" fontId="13" fillId="0" borderId="6" xfId="0" applyNumberFormat="1" applyFont="1" applyBorder="1" applyAlignment="1">
      <alignment/>
    </xf>
    <xf numFmtId="184" fontId="13" fillId="0" borderId="7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4" fillId="0" borderId="6" xfId="0" applyNumberFormat="1" applyFont="1" applyBorder="1" applyAlignment="1">
      <alignment/>
    </xf>
    <xf numFmtId="184" fontId="14" fillId="0" borderId="12" xfId="0" applyNumberFormat="1" applyFont="1" applyBorder="1" applyAlignment="1">
      <alignment/>
    </xf>
    <xf numFmtId="184" fontId="14" fillId="0" borderId="0" xfId="0" applyNumberFormat="1" applyFont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" fontId="14" fillId="0" borderId="0" xfId="0" applyNumberFormat="1" applyFont="1" applyAlignment="1">
      <alignment/>
    </xf>
    <xf numFmtId="183" fontId="15" fillId="0" borderId="0" xfId="15" applyFont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/>
    </xf>
    <xf numFmtId="3" fontId="16" fillId="0" borderId="0" xfId="0" applyNumberFormat="1" applyFont="1" applyAlignment="1">
      <alignment/>
    </xf>
    <xf numFmtId="183" fontId="14" fillId="0" borderId="0" xfId="15" applyFont="1" applyAlignment="1">
      <alignment/>
    </xf>
    <xf numFmtId="0" fontId="11" fillId="0" borderId="0" xfId="0" applyFont="1" applyAlignment="1">
      <alignment/>
    </xf>
    <xf numFmtId="183" fontId="15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X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 "/>
      <sheetName val="驗算"/>
      <sheetName val="3"/>
      <sheetName val="6"/>
      <sheetName val="1"/>
      <sheetName val="2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6(1)"/>
    </sheetNames>
    <sheetDataSet>
      <sheetData sheetId="2">
        <row r="11">
          <cell r="B11">
            <v>3553454</v>
          </cell>
          <cell r="C11">
            <v>3376691</v>
          </cell>
          <cell r="D11">
            <v>0</v>
          </cell>
          <cell r="E11">
            <v>0</v>
          </cell>
          <cell r="F11">
            <v>530</v>
          </cell>
          <cell r="G11">
            <v>633691</v>
          </cell>
          <cell r="H11">
            <v>942729</v>
          </cell>
          <cell r="I11">
            <v>3341</v>
          </cell>
          <cell r="K11">
            <v>0</v>
          </cell>
          <cell r="L11">
            <v>720000</v>
          </cell>
          <cell r="M11">
            <v>0</v>
          </cell>
          <cell r="N11">
            <v>0</v>
          </cell>
          <cell r="O11">
            <v>8561</v>
          </cell>
          <cell r="P11">
            <v>1527577</v>
          </cell>
          <cell r="Q11">
            <v>0</v>
          </cell>
          <cell r="R11">
            <v>22778</v>
          </cell>
          <cell r="S11">
            <v>0</v>
          </cell>
          <cell r="T11">
            <v>0</v>
          </cell>
          <cell r="U11">
            <v>116953</v>
          </cell>
          <cell r="V11">
            <v>2282</v>
          </cell>
          <cell r="W11">
            <v>14204</v>
          </cell>
          <cell r="X11">
            <v>900269</v>
          </cell>
          <cell r="Y11">
            <v>235810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174088</v>
          </cell>
          <cell r="C14">
            <v>498241</v>
          </cell>
          <cell r="D14">
            <v>0</v>
          </cell>
          <cell r="E14">
            <v>0</v>
          </cell>
          <cell r="F14">
            <v>0</v>
          </cell>
          <cell r="G14">
            <v>281423</v>
          </cell>
          <cell r="H14">
            <v>171538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29203</v>
          </cell>
          <cell r="P14">
            <v>31421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37385</v>
          </cell>
          <cell r="Y14">
            <v>6789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591664</v>
          </cell>
          <cell r="C16">
            <v>20753</v>
          </cell>
          <cell r="D16">
            <v>0</v>
          </cell>
          <cell r="E16">
            <v>0</v>
          </cell>
          <cell r="F16">
            <v>0</v>
          </cell>
          <cell r="G16">
            <v>1317928</v>
          </cell>
          <cell r="H16">
            <v>58043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1716</v>
          </cell>
          <cell r="P16">
            <v>4124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1939342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2071754</v>
          </cell>
          <cell r="C18">
            <v>3405171</v>
          </cell>
          <cell r="D18">
            <v>0</v>
          </cell>
          <cell r="E18">
            <v>4194</v>
          </cell>
          <cell r="F18">
            <v>152053</v>
          </cell>
          <cell r="G18">
            <v>3132229</v>
          </cell>
          <cell r="H18">
            <v>558542</v>
          </cell>
          <cell r="I18">
            <v>12813</v>
          </cell>
          <cell r="K18">
            <v>0</v>
          </cell>
          <cell r="L18">
            <v>46102</v>
          </cell>
          <cell r="M18">
            <v>0</v>
          </cell>
          <cell r="N18">
            <v>0</v>
          </cell>
          <cell r="O18">
            <v>169493</v>
          </cell>
          <cell r="P18">
            <v>1795884</v>
          </cell>
          <cell r="Q18">
            <v>0</v>
          </cell>
          <cell r="R18">
            <v>5278</v>
          </cell>
          <cell r="S18">
            <v>2750</v>
          </cell>
          <cell r="T18">
            <v>556420</v>
          </cell>
          <cell r="U18">
            <v>252103</v>
          </cell>
          <cell r="V18">
            <v>87315</v>
          </cell>
          <cell r="W18">
            <v>660</v>
          </cell>
          <cell r="X18">
            <v>267663</v>
          </cell>
          <cell r="Y18">
            <v>613684</v>
          </cell>
          <cell r="Z18">
            <v>26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1668595</v>
          </cell>
          <cell r="C23">
            <v>351916</v>
          </cell>
          <cell r="D23">
            <v>0</v>
          </cell>
          <cell r="E23">
            <v>0</v>
          </cell>
          <cell r="F23">
            <v>0</v>
          </cell>
          <cell r="G23">
            <v>15990</v>
          </cell>
          <cell r="H23">
            <v>0</v>
          </cell>
          <cell r="I23">
            <v>5541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518500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1495</v>
          </cell>
          <cell r="V23">
            <v>0</v>
          </cell>
          <cell r="W23">
            <v>1569</v>
          </cell>
          <cell r="X23">
            <v>14159</v>
          </cell>
          <cell r="Y23">
            <v>20992</v>
          </cell>
          <cell r="Z23">
            <v>0</v>
          </cell>
        </row>
        <row r="24">
          <cell r="B24">
            <v>3503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369746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3">
        <row r="11">
          <cell r="B11">
            <v>1401658</v>
          </cell>
          <cell r="C11">
            <v>459604</v>
          </cell>
          <cell r="D11">
            <v>0</v>
          </cell>
          <cell r="E11">
            <v>0</v>
          </cell>
          <cell r="F11">
            <v>0</v>
          </cell>
          <cell r="G11">
            <v>2034</v>
          </cell>
          <cell r="H11">
            <v>0</v>
          </cell>
          <cell r="I11">
            <v>167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1269</v>
          </cell>
          <cell r="X11">
            <v>15763</v>
          </cell>
          <cell r="Y11">
            <v>50605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279981</v>
          </cell>
          <cell r="C16">
            <v>33629</v>
          </cell>
          <cell r="D16">
            <v>0</v>
          </cell>
          <cell r="E16">
            <v>0</v>
          </cell>
          <cell r="F16">
            <v>0</v>
          </cell>
          <cell r="G16">
            <v>4487779</v>
          </cell>
          <cell r="H16">
            <v>200350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1001</v>
          </cell>
          <cell r="Y16">
            <v>6346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18329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4">
        <row r="11">
          <cell r="B11">
            <v>13937</v>
          </cell>
          <cell r="C11">
            <v>54055</v>
          </cell>
          <cell r="E11">
            <v>3595</v>
          </cell>
          <cell r="G11">
            <v>682</v>
          </cell>
          <cell r="Y11">
            <v>1930</v>
          </cell>
        </row>
        <row r="16">
          <cell r="B16">
            <v>31385</v>
          </cell>
          <cell r="G16">
            <v>93</v>
          </cell>
        </row>
      </sheetData>
      <sheetData sheetId="5">
        <row r="11">
          <cell r="B11">
            <v>4480555</v>
          </cell>
          <cell r="C11">
            <v>2471617</v>
          </cell>
          <cell r="E11">
            <v>1986</v>
          </cell>
          <cell r="G11">
            <v>177995</v>
          </cell>
          <cell r="I11">
            <v>5823</v>
          </cell>
          <cell r="R11">
            <v>155668</v>
          </cell>
          <cell r="U11">
            <v>658210</v>
          </cell>
          <cell r="W11">
            <v>20398</v>
          </cell>
          <cell r="X11">
            <v>5723</v>
          </cell>
          <cell r="Y11">
            <v>1905578</v>
          </cell>
        </row>
        <row r="16">
          <cell r="B16">
            <v>115080</v>
          </cell>
          <cell r="G16">
            <v>1185</v>
          </cell>
        </row>
        <row r="18">
          <cell r="B18">
            <v>239356</v>
          </cell>
          <cell r="C18">
            <v>79043</v>
          </cell>
          <cell r="G18">
            <v>1751</v>
          </cell>
          <cell r="W18">
            <v>697</v>
          </cell>
          <cell r="X18">
            <v>2498</v>
          </cell>
          <cell r="Y18">
            <v>19868</v>
          </cell>
        </row>
        <row r="25">
          <cell r="B25">
            <v>37334</v>
          </cell>
        </row>
      </sheetData>
      <sheetData sheetId="6">
        <row r="11">
          <cell r="B11">
            <v>3014675</v>
          </cell>
          <cell r="C11">
            <v>765243</v>
          </cell>
          <cell r="E11">
            <v>48080</v>
          </cell>
          <cell r="G11">
            <v>28861</v>
          </cell>
          <cell r="I11">
            <v>119</v>
          </cell>
          <cell r="W11">
            <v>8338</v>
          </cell>
          <cell r="X11">
            <v>289509</v>
          </cell>
          <cell r="Y11">
            <v>106859</v>
          </cell>
        </row>
        <row r="16">
          <cell r="B16">
            <v>44667</v>
          </cell>
          <cell r="G16">
            <v>90</v>
          </cell>
        </row>
        <row r="25">
          <cell r="B25">
            <v>23752</v>
          </cell>
        </row>
      </sheetData>
      <sheetData sheetId="7">
        <row r="13">
          <cell r="B13">
            <v>11148263</v>
          </cell>
          <cell r="C13">
            <v>1999000</v>
          </cell>
          <cell r="E13">
            <v>1595</v>
          </cell>
          <cell r="G13">
            <v>324369</v>
          </cell>
          <cell r="R13">
            <v>80000</v>
          </cell>
          <cell r="U13">
            <v>449199</v>
          </cell>
          <cell r="W13">
            <v>49346</v>
          </cell>
          <cell r="X13">
            <v>143204</v>
          </cell>
          <cell r="Y13">
            <v>254661</v>
          </cell>
        </row>
        <row r="16">
          <cell r="B16">
            <v>552093</v>
          </cell>
          <cell r="G16">
            <v>310605</v>
          </cell>
          <cell r="O16">
            <v>509409</v>
          </cell>
        </row>
        <row r="25">
          <cell r="B25">
            <v>135551</v>
          </cell>
        </row>
      </sheetData>
      <sheetData sheetId="8">
        <row r="11">
          <cell r="B11">
            <v>1616249</v>
          </cell>
          <cell r="C11">
            <v>184379</v>
          </cell>
          <cell r="E11">
            <v>32</v>
          </cell>
          <cell r="G11">
            <v>3267</v>
          </cell>
          <cell r="R11">
            <v>19733</v>
          </cell>
          <cell r="U11">
            <v>69108</v>
          </cell>
          <cell r="W11">
            <v>6154</v>
          </cell>
          <cell r="X11">
            <v>4529</v>
          </cell>
          <cell r="Y11">
            <v>22239</v>
          </cell>
        </row>
        <row r="16">
          <cell r="B16">
            <v>199250</v>
          </cell>
          <cell r="G16">
            <v>62</v>
          </cell>
        </row>
        <row r="25">
          <cell r="B25">
            <v>19378</v>
          </cell>
        </row>
      </sheetData>
      <sheetData sheetId="9">
        <row r="11">
          <cell r="B11">
            <v>1846320</v>
          </cell>
          <cell r="C11">
            <v>1409680</v>
          </cell>
          <cell r="G11">
            <v>137378</v>
          </cell>
          <cell r="H11">
            <v>624415</v>
          </cell>
          <cell r="I11">
            <v>213</v>
          </cell>
          <cell r="P11">
            <v>415109</v>
          </cell>
          <cell r="U11">
            <v>291005</v>
          </cell>
          <cell r="W11">
            <v>4280</v>
          </cell>
          <cell r="X11">
            <v>1145</v>
          </cell>
          <cell r="Y11">
            <v>838853</v>
          </cell>
        </row>
        <row r="12">
          <cell r="B12">
            <v>3488610</v>
          </cell>
          <cell r="C12">
            <v>194049</v>
          </cell>
          <cell r="G12">
            <v>151360</v>
          </cell>
          <cell r="H12">
            <v>596017</v>
          </cell>
          <cell r="P12">
            <v>67282</v>
          </cell>
          <cell r="U12">
            <v>2056</v>
          </cell>
          <cell r="X12">
            <v>231</v>
          </cell>
          <cell r="Y12">
            <v>17438</v>
          </cell>
        </row>
        <row r="13">
          <cell r="B13">
            <v>16311475</v>
          </cell>
          <cell r="C13">
            <v>2885473</v>
          </cell>
          <cell r="E13">
            <v>101326</v>
          </cell>
          <cell r="G13">
            <v>102930</v>
          </cell>
          <cell r="H13">
            <v>49210</v>
          </cell>
          <cell r="I13">
            <v>10</v>
          </cell>
          <cell r="O13">
            <v>30000</v>
          </cell>
          <cell r="P13">
            <v>460389</v>
          </cell>
          <cell r="R13">
            <v>283</v>
          </cell>
          <cell r="U13">
            <v>703884</v>
          </cell>
          <cell r="V13">
            <v>1616</v>
          </cell>
          <cell r="W13">
            <v>482699</v>
          </cell>
          <cell r="X13">
            <v>497898</v>
          </cell>
          <cell r="Y13">
            <v>2681893</v>
          </cell>
        </row>
        <row r="14">
          <cell r="B14">
            <v>1006096</v>
          </cell>
          <cell r="C14">
            <v>246230</v>
          </cell>
          <cell r="G14">
            <v>994934</v>
          </cell>
          <cell r="I14">
            <v>3</v>
          </cell>
          <cell r="U14">
            <v>96361</v>
          </cell>
          <cell r="W14">
            <v>660</v>
          </cell>
          <cell r="X14">
            <v>4837</v>
          </cell>
          <cell r="Y14">
            <v>61029</v>
          </cell>
        </row>
        <row r="16">
          <cell r="B16">
            <v>2641896</v>
          </cell>
          <cell r="C16">
            <v>1894834</v>
          </cell>
          <cell r="E16">
            <v>2</v>
          </cell>
          <cell r="G16">
            <v>57008877</v>
          </cell>
          <cell r="H16">
            <v>1244716</v>
          </cell>
          <cell r="O16">
            <v>621183</v>
          </cell>
          <cell r="P16">
            <v>12064</v>
          </cell>
          <cell r="U16">
            <v>8925</v>
          </cell>
          <cell r="V16">
            <v>70</v>
          </cell>
          <cell r="W16">
            <v>1447</v>
          </cell>
          <cell r="X16">
            <v>6418</v>
          </cell>
          <cell r="Y16">
            <v>81537</v>
          </cell>
        </row>
        <row r="17">
          <cell r="B17">
            <v>508</v>
          </cell>
          <cell r="C17">
            <v>7706</v>
          </cell>
          <cell r="H17">
            <v>13003</v>
          </cell>
          <cell r="L17">
            <v>5737900</v>
          </cell>
          <cell r="P17">
            <v>6091982</v>
          </cell>
          <cell r="V17">
            <v>1048048</v>
          </cell>
        </row>
        <row r="18">
          <cell r="B18">
            <v>639</v>
          </cell>
          <cell r="C18">
            <v>7012</v>
          </cell>
          <cell r="G18">
            <v>5664</v>
          </cell>
          <cell r="H18">
            <v>7430</v>
          </cell>
          <cell r="P18">
            <v>134650</v>
          </cell>
        </row>
        <row r="21">
          <cell r="B21">
            <v>1145454</v>
          </cell>
          <cell r="C21">
            <v>358783</v>
          </cell>
          <cell r="F21">
            <v>6689</v>
          </cell>
          <cell r="G21">
            <v>4827246</v>
          </cell>
          <cell r="H21">
            <v>139772</v>
          </cell>
          <cell r="I21">
            <v>354</v>
          </cell>
          <cell r="P21">
            <v>2086290</v>
          </cell>
          <cell r="R21">
            <v>132002</v>
          </cell>
          <cell r="U21">
            <v>423</v>
          </cell>
          <cell r="V21">
            <v>3577</v>
          </cell>
          <cell r="W21">
            <v>660</v>
          </cell>
          <cell r="X21">
            <v>18217</v>
          </cell>
          <cell r="Y21">
            <v>40676</v>
          </cell>
          <cell r="Z21">
            <v>13366</v>
          </cell>
        </row>
        <row r="22">
          <cell r="B22">
            <v>366</v>
          </cell>
          <cell r="C22">
            <v>28737</v>
          </cell>
          <cell r="P22">
            <v>5191700</v>
          </cell>
          <cell r="V22">
            <v>3570660</v>
          </cell>
        </row>
        <row r="24">
          <cell r="B24">
            <v>579702</v>
          </cell>
          <cell r="C24">
            <v>359677</v>
          </cell>
          <cell r="E24">
            <v>739</v>
          </cell>
          <cell r="G24">
            <v>916</v>
          </cell>
          <cell r="H24">
            <v>10921</v>
          </cell>
          <cell r="O24">
            <v>570</v>
          </cell>
          <cell r="R24">
            <v>443906</v>
          </cell>
          <cell r="U24">
            <v>31224</v>
          </cell>
          <cell r="V24">
            <v>1031408</v>
          </cell>
          <cell r="W24">
            <v>17571</v>
          </cell>
          <cell r="X24">
            <v>9389</v>
          </cell>
          <cell r="Y24">
            <v>44197</v>
          </cell>
        </row>
        <row r="25">
          <cell r="B25">
            <v>344423</v>
          </cell>
        </row>
      </sheetData>
      <sheetData sheetId="10">
        <row r="11">
          <cell r="B11">
            <v>7179069</v>
          </cell>
          <cell r="C11">
            <v>10125322</v>
          </cell>
          <cell r="G11">
            <v>627401</v>
          </cell>
          <cell r="I11">
            <v>8668408</v>
          </cell>
          <cell r="O11">
            <v>7187</v>
          </cell>
          <cell r="U11">
            <v>666500</v>
          </cell>
          <cell r="W11">
            <v>85661</v>
          </cell>
          <cell r="X11">
            <v>34788</v>
          </cell>
          <cell r="Y11">
            <v>259300</v>
          </cell>
        </row>
        <row r="16">
          <cell r="B16">
            <v>139173</v>
          </cell>
        </row>
        <row r="25">
          <cell r="B25">
            <v>67135</v>
          </cell>
        </row>
      </sheetData>
      <sheetData sheetId="11">
        <row r="12">
          <cell r="B12">
            <v>153330271</v>
          </cell>
          <cell r="C12">
            <v>91316452</v>
          </cell>
          <cell r="E12">
            <v>72217</v>
          </cell>
          <cell r="G12">
            <v>595329</v>
          </cell>
          <cell r="I12">
            <v>58991</v>
          </cell>
          <cell r="O12">
            <v>499999</v>
          </cell>
          <cell r="R12">
            <v>1375432</v>
          </cell>
          <cell r="T12">
            <v>195</v>
          </cell>
          <cell r="U12">
            <v>2205931</v>
          </cell>
          <cell r="V12">
            <v>1352970</v>
          </cell>
          <cell r="W12">
            <v>6734</v>
          </cell>
          <cell r="X12">
            <v>117617</v>
          </cell>
          <cell r="Y12">
            <v>6421582</v>
          </cell>
          <cell r="Z12">
            <v>39638</v>
          </cell>
        </row>
        <row r="14">
          <cell r="B14">
            <v>624940</v>
          </cell>
          <cell r="C14">
            <v>771254</v>
          </cell>
          <cell r="G14">
            <v>9105</v>
          </cell>
          <cell r="I14">
            <v>63</v>
          </cell>
        </row>
        <row r="15">
          <cell r="B15">
            <v>22382</v>
          </cell>
          <cell r="C15">
            <v>222980</v>
          </cell>
          <cell r="G15">
            <v>90</v>
          </cell>
          <cell r="W15">
            <v>2257</v>
          </cell>
          <cell r="Y15">
            <v>223698</v>
          </cell>
        </row>
        <row r="16">
          <cell r="B16">
            <v>1449315</v>
          </cell>
          <cell r="G16">
            <v>413</v>
          </cell>
        </row>
        <row r="17">
          <cell r="K17">
            <v>400000</v>
          </cell>
        </row>
        <row r="24">
          <cell r="B24">
            <v>1758</v>
          </cell>
          <cell r="C24">
            <v>378388</v>
          </cell>
          <cell r="H24">
            <v>120320</v>
          </cell>
        </row>
        <row r="25">
          <cell r="B25">
            <v>15586</v>
          </cell>
        </row>
      </sheetData>
      <sheetData sheetId="12">
        <row r="11">
          <cell r="B11">
            <v>16245950</v>
          </cell>
          <cell r="C11">
            <v>8930779</v>
          </cell>
          <cell r="E11">
            <v>38625</v>
          </cell>
          <cell r="F11">
            <v>56551</v>
          </cell>
          <cell r="G11">
            <v>99925</v>
          </cell>
          <cell r="H11">
            <v>5170</v>
          </cell>
          <cell r="I11">
            <v>56</v>
          </cell>
          <cell r="P11">
            <v>1293</v>
          </cell>
          <cell r="U11">
            <v>611463</v>
          </cell>
          <cell r="V11">
            <v>13384</v>
          </cell>
          <cell r="W11">
            <v>71461</v>
          </cell>
          <cell r="X11">
            <v>475110</v>
          </cell>
          <cell r="Y11">
            <v>352332</v>
          </cell>
        </row>
        <row r="16">
          <cell r="B16">
            <v>1124261</v>
          </cell>
          <cell r="C16">
            <v>28689000</v>
          </cell>
          <cell r="G16">
            <v>3047</v>
          </cell>
        </row>
        <row r="23">
          <cell r="I23">
            <v>147044</v>
          </cell>
        </row>
        <row r="25">
          <cell r="B25">
            <v>264170</v>
          </cell>
          <cell r="C25">
            <v>411190</v>
          </cell>
          <cell r="D25">
            <v>117458558</v>
          </cell>
          <cell r="H25">
            <v>8880000</v>
          </cell>
          <cell r="P25">
            <v>2400000</v>
          </cell>
        </row>
      </sheetData>
      <sheetData sheetId="13">
        <row r="14">
          <cell r="B14">
            <v>30825074</v>
          </cell>
          <cell r="C14">
            <v>4892539</v>
          </cell>
          <cell r="E14">
            <v>1732</v>
          </cell>
          <cell r="G14">
            <v>21610199</v>
          </cell>
          <cell r="H14">
            <v>44738605</v>
          </cell>
          <cell r="I14">
            <v>29636</v>
          </cell>
          <cell r="L14">
            <v>8563446</v>
          </cell>
          <cell r="O14">
            <v>5948597</v>
          </cell>
          <cell r="P14">
            <v>6076839</v>
          </cell>
          <cell r="Q14">
            <v>16912</v>
          </cell>
          <cell r="R14">
            <v>2877</v>
          </cell>
          <cell r="U14">
            <v>1442158</v>
          </cell>
          <cell r="V14">
            <v>237115</v>
          </cell>
          <cell r="W14">
            <v>1328</v>
          </cell>
          <cell r="X14">
            <v>53449</v>
          </cell>
          <cell r="Y14">
            <v>1426834</v>
          </cell>
          <cell r="Z14">
            <v>6236</v>
          </cell>
        </row>
        <row r="15">
          <cell r="B15">
            <v>69022</v>
          </cell>
          <cell r="C15">
            <v>39351</v>
          </cell>
          <cell r="G15">
            <v>2642</v>
          </cell>
          <cell r="W15">
            <v>660</v>
          </cell>
          <cell r="X15">
            <v>1239</v>
          </cell>
          <cell r="Y15">
            <v>35350</v>
          </cell>
        </row>
        <row r="16">
          <cell r="B16">
            <v>8461613</v>
          </cell>
          <cell r="G16">
            <v>3217003</v>
          </cell>
        </row>
        <row r="18">
          <cell r="B18">
            <v>1703464</v>
          </cell>
          <cell r="C18">
            <v>1212370</v>
          </cell>
          <cell r="E18">
            <v>48</v>
          </cell>
          <cell r="G18">
            <v>1191046</v>
          </cell>
          <cell r="H18">
            <v>94437</v>
          </cell>
          <cell r="I18">
            <v>523</v>
          </cell>
          <cell r="O18">
            <v>28375</v>
          </cell>
          <cell r="P18">
            <v>1500</v>
          </cell>
          <cell r="U18">
            <v>10281</v>
          </cell>
          <cell r="V18">
            <v>1401</v>
          </cell>
          <cell r="W18">
            <v>3124</v>
          </cell>
          <cell r="X18">
            <v>7281</v>
          </cell>
          <cell r="Y18">
            <v>508282</v>
          </cell>
        </row>
        <row r="25">
          <cell r="B25">
            <v>520072</v>
          </cell>
        </row>
      </sheetData>
      <sheetData sheetId="14">
        <row r="13">
          <cell r="B13">
            <v>17900034</v>
          </cell>
          <cell r="C13">
            <v>4099691</v>
          </cell>
          <cell r="E13">
            <v>777</v>
          </cell>
          <cell r="G13">
            <v>207239</v>
          </cell>
          <cell r="I13">
            <v>1298</v>
          </cell>
          <cell r="R13">
            <v>40000</v>
          </cell>
          <cell r="U13">
            <v>409049</v>
          </cell>
          <cell r="W13">
            <v>77413</v>
          </cell>
          <cell r="X13">
            <v>34213</v>
          </cell>
          <cell r="Y13">
            <v>507850</v>
          </cell>
        </row>
        <row r="16">
          <cell r="B16">
            <v>891735</v>
          </cell>
          <cell r="G16">
            <v>8009</v>
          </cell>
        </row>
        <row r="25">
          <cell r="B25">
            <v>292244</v>
          </cell>
          <cell r="G25">
            <v>61213</v>
          </cell>
        </row>
      </sheetData>
      <sheetData sheetId="15">
        <row r="16">
          <cell r="B16">
            <v>826059</v>
          </cell>
          <cell r="G16">
            <v>18282</v>
          </cell>
        </row>
        <row r="19">
          <cell r="B19">
            <v>130607</v>
          </cell>
          <cell r="C19">
            <v>141106</v>
          </cell>
          <cell r="N19">
            <v>7980</v>
          </cell>
          <cell r="W19">
            <v>78</v>
          </cell>
          <cell r="X19">
            <v>4918</v>
          </cell>
          <cell r="Y19">
            <v>2182</v>
          </cell>
        </row>
        <row r="20">
          <cell r="B20">
            <v>1818857</v>
          </cell>
          <cell r="C20">
            <v>1313439</v>
          </cell>
          <cell r="E20">
            <v>525</v>
          </cell>
          <cell r="G20">
            <v>72781</v>
          </cell>
          <cell r="H20">
            <v>170000</v>
          </cell>
          <cell r="I20">
            <v>67</v>
          </cell>
          <cell r="K20">
            <v>816630</v>
          </cell>
          <cell r="O20">
            <v>449228</v>
          </cell>
          <cell r="P20">
            <v>2918014</v>
          </cell>
          <cell r="R20">
            <v>2612523</v>
          </cell>
          <cell r="V20">
            <v>2818161</v>
          </cell>
          <cell r="X20">
            <v>25034</v>
          </cell>
          <cell r="Y20">
            <v>287769</v>
          </cell>
          <cell r="Z20">
            <v>7823739</v>
          </cell>
        </row>
        <row r="21">
          <cell r="B21">
            <v>466200</v>
          </cell>
          <cell r="C21">
            <v>6948742</v>
          </cell>
          <cell r="E21">
            <v>1</v>
          </cell>
          <cell r="F21">
            <v>2937901</v>
          </cell>
          <cell r="G21">
            <v>11446542</v>
          </cell>
          <cell r="I21">
            <v>16491</v>
          </cell>
          <cell r="O21">
            <v>547532</v>
          </cell>
          <cell r="P21">
            <v>42096</v>
          </cell>
          <cell r="W21">
            <v>679</v>
          </cell>
          <cell r="X21">
            <v>27112</v>
          </cell>
          <cell r="Y21">
            <v>73760</v>
          </cell>
        </row>
        <row r="23">
          <cell r="B23">
            <v>4120894</v>
          </cell>
          <cell r="C23">
            <v>3895719</v>
          </cell>
          <cell r="E23">
            <v>14238</v>
          </cell>
          <cell r="F23">
            <v>91189</v>
          </cell>
          <cell r="G23">
            <v>148207</v>
          </cell>
          <cell r="I23">
            <v>4510</v>
          </cell>
          <cell r="L23">
            <v>855388</v>
          </cell>
          <cell r="M23">
            <v>1700000</v>
          </cell>
          <cell r="O23">
            <v>4750816</v>
          </cell>
          <cell r="R23">
            <v>52723</v>
          </cell>
          <cell r="U23">
            <v>747192</v>
          </cell>
          <cell r="V23">
            <v>176</v>
          </cell>
          <cell r="W23">
            <v>15477</v>
          </cell>
          <cell r="X23">
            <v>315824</v>
          </cell>
          <cell r="Y23">
            <v>482590</v>
          </cell>
        </row>
        <row r="25">
          <cell r="B25">
            <v>97347</v>
          </cell>
        </row>
      </sheetData>
      <sheetData sheetId="16">
        <row r="11">
          <cell r="B11">
            <v>27444</v>
          </cell>
          <cell r="C11">
            <v>106927</v>
          </cell>
          <cell r="X11">
            <v>772</v>
          </cell>
          <cell r="Y11">
            <v>22283</v>
          </cell>
        </row>
        <row r="16">
          <cell r="B16">
            <v>1016498</v>
          </cell>
          <cell r="G16">
            <v>12484</v>
          </cell>
        </row>
        <row r="22">
          <cell r="B22">
            <v>6423737</v>
          </cell>
          <cell r="C22">
            <v>2219965</v>
          </cell>
          <cell r="E22">
            <v>11220</v>
          </cell>
          <cell r="F22">
            <v>442965</v>
          </cell>
          <cell r="G22">
            <v>103970</v>
          </cell>
          <cell r="H22">
            <v>364276</v>
          </cell>
          <cell r="I22">
            <v>1738</v>
          </cell>
          <cell r="K22">
            <v>11392162</v>
          </cell>
          <cell r="L22">
            <v>6384400</v>
          </cell>
          <cell r="N22">
            <v>361577</v>
          </cell>
          <cell r="O22">
            <v>291000</v>
          </cell>
          <cell r="P22">
            <v>8996944</v>
          </cell>
          <cell r="R22">
            <v>17000</v>
          </cell>
          <cell r="U22">
            <v>189704</v>
          </cell>
          <cell r="V22">
            <v>30419468</v>
          </cell>
          <cell r="W22">
            <v>125085</v>
          </cell>
          <cell r="X22">
            <v>49627</v>
          </cell>
          <cell r="Y22">
            <v>410833</v>
          </cell>
          <cell r="Z22">
            <v>1193767</v>
          </cell>
        </row>
        <row r="23">
          <cell r="B23">
            <v>1370136</v>
          </cell>
          <cell r="C23">
            <v>844368</v>
          </cell>
          <cell r="E23">
            <v>699</v>
          </cell>
          <cell r="F23">
            <v>1012</v>
          </cell>
          <cell r="G23">
            <v>111636</v>
          </cell>
          <cell r="I23">
            <v>1615</v>
          </cell>
          <cell r="P23">
            <v>238777</v>
          </cell>
          <cell r="R23">
            <v>244160</v>
          </cell>
          <cell r="U23">
            <v>50778</v>
          </cell>
          <cell r="V23">
            <v>2614872</v>
          </cell>
          <cell r="W23">
            <v>3905</v>
          </cell>
          <cell r="X23">
            <v>94597</v>
          </cell>
          <cell r="Y23">
            <v>313119</v>
          </cell>
          <cell r="Z23">
            <v>267343</v>
          </cell>
        </row>
        <row r="25">
          <cell r="B25">
            <v>42494</v>
          </cell>
          <cell r="V25">
            <v>328850</v>
          </cell>
        </row>
      </sheetData>
      <sheetData sheetId="17">
        <row r="11">
          <cell r="B11">
            <v>81547</v>
          </cell>
          <cell r="C11">
            <v>37557</v>
          </cell>
          <cell r="G11">
            <v>18089</v>
          </cell>
          <cell r="X11">
            <v>1515</v>
          </cell>
          <cell r="Z11">
            <v>1472</v>
          </cell>
        </row>
        <row r="16">
          <cell r="B16">
            <v>10158</v>
          </cell>
          <cell r="G16">
            <v>147</v>
          </cell>
        </row>
        <row r="18">
          <cell r="B18">
            <v>1525</v>
          </cell>
          <cell r="C18">
            <v>12443</v>
          </cell>
          <cell r="G18">
            <v>894</v>
          </cell>
          <cell r="Z18">
            <v>575</v>
          </cell>
        </row>
        <row r="25">
          <cell r="B25">
            <v>513</v>
          </cell>
        </row>
      </sheetData>
      <sheetData sheetId="18">
        <row r="11">
          <cell r="B11">
            <v>328325</v>
          </cell>
          <cell r="C11">
            <v>602939</v>
          </cell>
          <cell r="G11">
            <v>72856</v>
          </cell>
          <cell r="I11">
            <v>86536</v>
          </cell>
          <cell r="Q11">
            <v>4294</v>
          </cell>
          <cell r="U11">
            <v>11715</v>
          </cell>
          <cell r="W11">
            <v>1199</v>
          </cell>
          <cell r="X11">
            <v>3722</v>
          </cell>
          <cell r="Y11">
            <v>15451</v>
          </cell>
        </row>
        <row r="14">
          <cell r="B14">
            <v>6300</v>
          </cell>
          <cell r="C14">
            <v>171988</v>
          </cell>
          <cell r="G14">
            <v>30244</v>
          </cell>
          <cell r="I14">
            <v>19654</v>
          </cell>
          <cell r="Q14">
            <v>12056</v>
          </cell>
          <cell r="X14">
            <v>1001</v>
          </cell>
          <cell r="Y14">
            <v>8206</v>
          </cell>
        </row>
        <row r="16">
          <cell r="B16">
            <v>54246</v>
          </cell>
          <cell r="G16">
            <v>294</v>
          </cell>
        </row>
        <row r="25">
          <cell r="B25">
            <v>3930</v>
          </cell>
        </row>
      </sheetData>
      <sheetData sheetId="19">
        <row r="11">
          <cell r="B11">
            <v>2903697</v>
          </cell>
          <cell r="C11">
            <v>239141</v>
          </cell>
          <cell r="G11">
            <v>41739</v>
          </cell>
          <cell r="H11">
            <v>395680</v>
          </cell>
          <cell r="I11">
            <v>139</v>
          </cell>
          <cell r="W11">
            <v>44228</v>
          </cell>
          <cell r="Y11">
            <v>43625</v>
          </cell>
        </row>
        <row r="14">
          <cell r="B14">
            <v>12463</v>
          </cell>
          <cell r="C14">
            <v>38742</v>
          </cell>
          <cell r="G14">
            <v>88802</v>
          </cell>
        </row>
        <row r="15">
          <cell r="B15">
            <v>188162</v>
          </cell>
          <cell r="C15">
            <v>96469</v>
          </cell>
          <cell r="G15">
            <v>280991</v>
          </cell>
          <cell r="H15">
            <v>3565237</v>
          </cell>
        </row>
        <row r="16">
          <cell r="B16">
            <v>84047994</v>
          </cell>
          <cell r="C16">
            <v>585654</v>
          </cell>
          <cell r="G16">
            <v>50993659</v>
          </cell>
          <cell r="K16">
            <v>140000</v>
          </cell>
          <cell r="L16">
            <v>300000</v>
          </cell>
          <cell r="M16">
            <v>10000</v>
          </cell>
          <cell r="Y16">
            <v>13692</v>
          </cell>
        </row>
        <row r="17">
          <cell r="T17">
            <v>3269</v>
          </cell>
          <cell r="U17">
            <v>991256</v>
          </cell>
          <cell r="V17">
            <v>28995</v>
          </cell>
        </row>
        <row r="20">
          <cell r="H20">
            <v>53985</v>
          </cell>
        </row>
        <row r="22">
          <cell r="W22">
            <v>5801</v>
          </cell>
        </row>
        <row r="25">
          <cell r="B25">
            <v>70075</v>
          </cell>
        </row>
      </sheetData>
      <sheetData sheetId="20">
        <row r="11">
          <cell r="B11">
            <v>540439</v>
          </cell>
          <cell r="C11">
            <v>229877</v>
          </cell>
          <cell r="F11">
            <v>7883</v>
          </cell>
          <cell r="G11">
            <v>4356185</v>
          </cell>
          <cell r="L11">
            <v>22705674</v>
          </cell>
          <cell r="O11">
            <v>4419108</v>
          </cell>
          <cell r="U11">
            <v>4150</v>
          </cell>
          <cell r="W11">
            <v>1428</v>
          </cell>
          <cell r="X11">
            <v>34156</v>
          </cell>
          <cell r="Y11">
            <v>97743</v>
          </cell>
        </row>
        <row r="14">
          <cell r="B14">
            <v>302749</v>
          </cell>
          <cell r="C14">
            <v>25116</v>
          </cell>
          <cell r="G14">
            <v>730</v>
          </cell>
          <cell r="I14">
            <v>19</v>
          </cell>
          <cell r="U14">
            <v>26</v>
          </cell>
          <cell r="V14">
            <v>3464</v>
          </cell>
          <cell r="X14">
            <v>509</v>
          </cell>
          <cell r="Y14">
            <v>15558</v>
          </cell>
        </row>
        <row r="16">
          <cell r="B16">
            <v>58936</v>
          </cell>
          <cell r="G16">
            <v>93</v>
          </cell>
        </row>
        <row r="23">
          <cell r="B23">
            <v>426289</v>
          </cell>
          <cell r="C23">
            <v>604234</v>
          </cell>
          <cell r="F23">
            <v>64365</v>
          </cell>
          <cell r="G23">
            <v>15665</v>
          </cell>
          <cell r="I23">
            <v>143</v>
          </cell>
          <cell r="L23">
            <v>5739930</v>
          </cell>
          <cell r="P23">
            <v>70000</v>
          </cell>
          <cell r="R23">
            <v>2173823</v>
          </cell>
          <cell r="V23">
            <v>29768</v>
          </cell>
          <cell r="W23">
            <v>58</v>
          </cell>
          <cell r="X23">
            <v>17904</v>
          </cell>
          <cell r="Y23">
            <v>213501</v>
          </cell>
        </row>
        <row r="24">
          <cell r="B24">
            <v>1384</v>
          </cell>
        </row>
        <row r="25">
          <cell r="B25">
            <v>11139</v>
          </cell>
        </row>
      </sheetData>
      <sheetData sheetId="21">
        <row r="11">
          <cell r="B11">
            <v>1499884</v>
          </cell>
          <cell r="C11">
            <v>418184</v>
          </cell>
          <cell r="G11">
            <v>12300</v>
          </cell>
          <cell r="I11">
            <v>4456</v>
          </cell>
          <cell r="U11">
            <v>16712</v>
          </cell>
          <cell r="V11">
            <v>3871</v>
          </cell>
          <cell r="W11">
            <v>1861</v>
          </cell>
          <cell r="X11">
            <v>30704</v>
          </cell>
          <cell r="Y11">
            <v>469279</v>
          </cell>
        </row>
        <row r="16">
          <cell r="B16">
            <v>85610</v>
          </cell>
        </row>
        <row r="19">
          <cell r="B19">
            <v>285262</v>
          </cell>
          <cell r="C19">
            <v>58167</v>
          </cell>
          <cell r="G19">
            <v>257</v>
          </cell>
          <cell r="I19">
            <v>1160</v>
          </cell>
          <cell r="W19">
            <v>37</v>
          </cell>
          <cell r="X19">
            <v>784</v>
          </cell>
          <cell r="Y19">
            <v>3644</v>
          </cell>
        </row>
        <row r="24">
          <cell r="B24">
            <v>53475</v>
          </cell>
          <cell r="C24">
            <v>13445</v>
          </cell>
          <cell r="G24">
            <v>138</v>
          </cell>
          <cell r="I24">
            <v>38</v>
          </cell>
          <cell r="Y24">
            <v>663</v>
          </cell>
        </row>
        <row r="25">
          <cell r="B25">
            <v>8006</v>
          </cell>
        </row>
      </sheetData>
      <sheetData sheetId="22">
        <row r="16">
          <cell r="B16">
            <v>998247</v>
          </cell>
          <cell r="C16">
            <v>36841</v>
          </cell>
          <cell r="G16">
            <v>32811594</v>
          </cell>
          <cell r="Y16">
            <v>445</v>
          </cell>
        </row>
        <row r="20">
          <cell r="B20">
            <v>8310256</v>
          </cell>
          <cell r="C20">
            <v>5593894</v>
          </cell>
          <cell r="E20">
            <v>37547</v>
          </cell>
          <cell r="F20">
            <v>42955</v>
          </cell>
          <cell r="G20">
            <v>4757346</v>
          </cell>
          <cell r="H20">
            <v>1022840</v>
          </cell>
          <cell r="I20">
            <v>22383</v>
          </cell>
          <cell r="L20">
            <v>42131998</v>
          </cell>
          <cell r="M20">
            <v>9800000</v>
          </cell>
          <cell r="N20">
            <v>104414</v>
          </cell>
          <cell r="O20">
            <v>4278012</v>
          </cell>
          <cell r="P20">
            <v>2216726</v>
          </cell>
          <cell r="R20">
            <v>6932</v>
          </cell>
          <cell r="S20">
            <v>1089</v>
          </cell>
          <cell r="U20">
            <v>782096</v>
          </cell>
          <cell r="V20">
            <v>4275206</v>
          </cell>
          <cell r="W20">
            <v>33125</v>
          </cell>
          <cell r="X20">
            <v>124291</v>
          </cell>
          <cell r="Y20">
            <v>1396895</v>
          </cell>
          <cell r="Z20">
            <v>6154970</v>
          </cell>
        </row>
        <row r="25">
          <cell r="B25">
            <v>144359</v>
          </cell>
        </row>
      </sheetData>
      <sheetData sheetId="23">
        <row r="11">
          <cell r="B11">
            <v>4676</v>
          </cell>
        </row>
        <row r="14">
          <cell r="B14">
            <v>1081744</v>
          </cell>
          <cell r="C14">
            <v>334326</v>
          </cell>
          <cell r="E14">
            <v>1216</v>
          </cell>
          <cell r="G14">
            <v>59593</v>
          </cell>
          <cell r="I14">
            <v>3</v>
          </cell>
          <cell r="W14">
            <v>207</v>
          </cell>
          <cell r="X14">
            <v>3254</v>
          </cell>
          <cell r="Y14">
            <v>3734</v>
          </cell>
        </row>
        <row r="15">
          <cell r="B15">
            <v>195550</v>
          </cell>
          <cell r="C15">
            <v>213938</v>
          </cell>
          <cell r="F15">
            <v>4372</v>
          </cell>
          <cell r="G15">
            <v>55311354</v>
          </cell>
          <cell r="H15">
            <v>2900951</v>
          </cell>
          <cell r="N15">
            <v>9392</v>
          </cell>
        </row>
        <row r="23">
          <cell r="B23">
            <v>749496</v>
          </cell>
          <cell r="C23">
            <v>624602</v>
          </cell>
          <cell r="G23">
            <v>47227</v>
          </cell>
          <cell r="H23">
            <v>382287</v>
          </cell>
          <cell r="I23">
            <v>68</v>
          </cell>
          <cell r="K23">
            <v>44211</v>
          </cell>
          <cell r="X23">
            <v>33518</v>
          </cell>
          <cell r="Z23">
            <v>52185</v>
          </cell>
        </row>
        <row r="25">
          <cell r="B25">
            <v>31341</v>
          </cell>
        </row>
      </sheetData>
      <sheetData sheetId="24">
        <row r="14">
          <cell r="G14">
            <v>127154</v>
          </cell>
          <cell r="O14">
            <v>6807</v>
          </cell>
          <cell r="P14">
            <v>7650</v>
          </cell>
        </row>
        <row r="15">
          <cell r="B15">
            <v>2477140</v>
          </cell>
          <cell r="C15">
            <v>2967754</v>
          </cell>
          <cell r="E15">
            <v>3175</v>
          </cell>
          <cell r="F15">
            <v>9552</v>
          </cell>
          <cell r="G15">
            <v>3755877</v>
          </cell>
          <cell r="H15">
            <v>5346224</v>
          </cell>
          <cell r="I15">
            <v>12459</v>
          </cell>
          <cell r="K15">
            <v>500000</v>
          </cell>
          <cell r="L15">
            <v>206090</v>
          </cell>
          <cell r="N15">
            <v>3355</v>
          </cell>
          <cell r="O15">
            <v>586121</v>
          </cell>
          <cell r="P15">
            <v>526496</v>
          </cell>
          <cell r="Q15">
            <v>8333</v>
          </cell>
          <cell r="R15">
            <v>23298</v>
          </cell>
          <cell r="U15">
            <v>101928</v>
          </cell>
          <cell r="V15">
            <v>1266</v>
          </cell>
          <cell r="W15">
            <v>13450</v>
          </cell>
          <cell r="X15">
            <v>190316</v>
          </cell>
          <cell r="Y15">
            <v>739218</v>
          </cell>
        </row>
        <row r="16">
          <cell r="B16">
            <v>296403</v>
          </cell>
          <cell r="C16">
            <v>36353</v>
          </cell>
          <cell r="G16">
            <v>17384960</v>
          </cell>
          <cell r="H16">
            <v>5935049</v>
          </cell>
          <cell r="X16">
            <v>2179</v>
          </cell>
          <cell r="Y16">
            <v>1020</v>
          </cell>
        </row>
        <row r="25">
          <cell r="B25">
            <v>147175</v>
          </cell>
        </row>
      </sheetData>
      <sheetData sheetId="25">
        <row r="16">
          <cell r="B16">
            <v>37773</v>
          </cell>
        </row>
        <row r="24">
          <cell r="B24">
            <v>1007079</v>
          </cell>
          <cell r="C24">
            <v>1280591</v>
          </cell>
          <cell r="F24">
            <v>33491</v>
          </cell>
          <cell r="G24">
            <v>26724</v>
          </cell>
          <cell r="H24">
            <v>1566890</v>
          </cell>
          <cell r="I24">
            <v>145</v>
          </cell>
          <cell r="P24">
            <v>5258743</v>
          </cell>
          <cell r="U24">
            <v>5943</v>
          </cell>
          <cell r="W24">
            <v>17796</v>
          </cell>
          <cell r="X24">
            <v>35359</v>
          </cell>
          <cell r="Y24">
            <v>195488</v>
          </cell>
        </row>
        <row r="25">
          <cell r="B25">
            <v>14269</v>
          </cell>
        </row>
      </sheetData>
      <sheetData sheetId="26">
        <row r="13">
          <cell r="B13">
            <v>8332879</v>
          </cell>
          <cell r="C13">
            <v>2265949</v>
          </cell>
          <cell r="G13">
            <v>14916</v>
          </cell>
          <cell r="U13">
            <v>326849</v>
          </cell>
          <cell r="V13">
            <v>123594</v>
          </cell>
          <cell r="W13">
            <v>964372</v>
          </cell>
          <cell r="X13">
            <v>20060</v>
          </cell>
          <cell r="Y13">
            <v>393527</v>
          </cell>
        </row>
        <row r="16">
          <cell r="B16">
            <v>48758</v>
          </cell>
        </row>
        <row r="25">
          <cell r="B25">
            <v>47158</v>
          </cell>
        </row>
      </sheetData>
      <sheetData sheetId="27">
        <row r="11">
          <cell r="B11">
            <v>2967371</v>
          </cell>
          <cell r="C11">
            <v>242886</v>
          </cell>
          <cell r="G11">
            <v>11305</v>
          </cell>
          <cell r="H11">
            <v>450</v>
          </cell>
          <cell r="V11">
            <v>4545</v>
          </cell>
          <cell r="W11">
            <v>3227</v>
          </cell>
          <cell r="X11">
            <v>1051</v>
          </cell>
          <cell r="Y11">
            <v>15324</v>
          </cell>
        </row>
        <row r="14">
          <cell r="H14">
            <v>50698846</v>
          </cell>
          <cell r="P14">
            <v>6683340</v>
          </cell>
        </row>
        <row r="16">
          <cell r="B16">
            <v>153645</v>
          </cell>
          <cell r="G16">
            <v>565</v>
          </cell>
          <cell r="H16">
            <v>20390491</v>
          </cell>
        </row>
        <row r="22">
          <cell r="P22">
            <v>9850000</v>
          </cell>
        </row>
        <row r="23">
          <cell r="P23">
            <v>16050000</v>
          </cell>
        </row>
        <row r="25">
          <cell r="B25">
            <v>13792</v>
          </cell>
          <cell r="H25">
            <v>27674739</v>
          </cell>
          <cell r="P2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="75" zoomScaleNormal="75" workbookViewId="0" topLeftCell="A1">
      <pane xSplit="1" ySplit="10" topLeftCell="G20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O26" sqref="O26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2" width="9.25390625" style="0" customWidth="1"/>
    <col min="23" max="23" width="9.75390625" style="0" customWidth="1"/>
    <col min="25" max="25" width="8.75390625" style="0" customWidth="1"/>
    <col min="26" max="26" width="9.25390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1"/>
      <c r="G1" s="2" t="s">
        <v>0</v>
      </c>
      <c r="H1" s="3" t="s">
        <v>1</v>
      </c>
      <c r="T1" s="2" t="s">
        <v>2</v>
      </c>
      <c r="U1" s="3" t="s">
        <v>3</v>
      </c>
    </row>
    <row r="2" spans="4:21" ht="37.5" customHeight="1">
      <c r="D2" s="4"/>
      <c r="E2" s="4"/>
      <c r="G2" s="5" t="s">
        <v>4</v>
      </c>
      <c r="H2" s="6" t="s">
        <v>5</v>
      </c>
      <c r="T2" s="5" t="s">
        <v>4</v>
      </c>
      <c r="U2" s="6" t="s">
        <v>5</v>
      </c>
    </row>
    <row r="3" spans="7:29" ht="32.25" customHeight="1" thickBot="1">
      <c r="G3" s="7" t="s">
        <v>52</v>
      </c>
      <c r="H3" s="8" t="s">
        <v>53</v>
      </c>
      <c r="N3" s="9" t="s">
        <v>6</v>
      </c>
      <c r="T3" s="7" t="s">
        <v>52</v>
      </c>
      <c r="U3" s="8" t="s">
        <v>53</v>
      </c>
      <c r="AC3" s="9" t="s">
        <v>6</v>
      </c>
    </row>
    <row r="4" spans="1:29" ht="30" customHeight="1">
      <c r="A4" s="10" t="s">
        <v>54</v>
      </c>
      <c r="B4" s="11" t="s">
        <v>55</v>
      </c>
      <c r="C4" s="12"/>
      <c r="D4" s="12"/>
      <c r="E4" s="12"/>
      <c r="F4" s="12"/>
      <c r="G4" s="12"/>
      <c r="H4" s="12"/>
      <c r="I4" s="12"/>
      <c r="J4" s="13"/>
      <c r="K4" s="14" t="s">
        <v>56</v>
      </c>
      <c r="L4" s="15"/>
      <c r="M4" s="15"/>
      <c r="N4" s="15"/>
      <c r="O4" s="10" t="s">
        <v>54</v>
      </c>
      <c r="P4" s="14" t="s">
        <v>57</v>
      </c>
      <c r="Q4" s="16"/>
      <c r="R4" s="16"/>
      <c r="S4" s="16"/>
      <c r="T4" s="16"/>
      <c r="U4" s="15" t="s">
        <v>58</v>
      </c>
      <c r="V4" s="16"/>
      <c r="W4" s="16"/>
      <c r="X4" s="16"/>
      <c r="Y4" s="16"/>
      <c r="Z4" s="16"/>
      <c r="AA4" s="16"/>
      <c r="AB4" s="17"/>
      <c r="AC4" s="18" t="s">
        <v>59</v>
      </c>
    </row>
    <row r="5" spans="1:29" s="27" customFormat="1" ht="25.5" customHeight="1">
      <c r="A5" s="19" t="s">
        <v>60</v>
      </c>
      <c r="B5" s="20" t="s">
        <v>61</v>
      </c>
      <c r="C5" s="20" t="s">
        <v>7</v>
      </c>
      <c r="D5" s="20" t="s">
        <v>8</v>
      </c>
      <c r="E5" s="20" t="s">
        <v>9</v>
      </c>
      <c r="F5" s="21" t="s">
        <v>62</v>
      </c>
      <c r="G5" s="22"/>
      <c r="H5" s="22"/>
      <c r="I5" s="23"/>
      <c r="J5" s="20" t="s">
        <v>10</v>
      </c>
      <c r="K5" s="21" t="s">
        <v>63</v>
      </c>
      <c r="L5" s="22"/>
      <c r="M5" s="23"/>
      <c r="N5" s="24" t="s">
        <v>11</v>
      </c>
      <c r="O5" s="19" t="s">
        <v>60</v>
      </c>
      <c r="P5" s="21" t="s">
        <v>64</v>
      </c>
      <c r="Q5" s="22"/>
      <c r="R5" s="23"/>
      <c r="S5" s="20" t="s">
        <v>12</v>
      </c>
      <c r="T5" s="20" t="s">
        <v>13</v>
      </c>
      <c r="U5" s="21" t="s">
        <v>65</v>
      </c>
      <c r="V5" s="22"/>
      <c r="W5" s="22"/>
      <c r="X5" s="22"/>
      <c r="Y5" s="22"/>
      <c r="Z5" s="22"/>
      <c r="AA5" s="25"/>
      <c r="AB5" s="20" t="s">
        <v>66</v>
      </c>
      <c r="AC5" s="26"/>
    </row>
    <row r="6" spans="1:30" ht="15" customHeight="1">
      <c r="A6" s="28"/>
      <c r="B6" s="29"/>
      <c r="C6" s="29" t="s">
        <v>14</v>
      </c>
      <c r="D6" s="29" t="s">
        <v>15</v>
      </c>
      <c r="E6" s="29" t="s">
        <v>67</v>
      </c>
      <c r="F6" s="30" t="s">
        <v>16</v>
      </c>
      <c r="G6" s="30" t="s">
        <v>68</v>
      </c>
      <c r="H6" s="30" t="s">
        <v>17</v>
      </c>
      <c r="I6" s="30" t="s">
        <v>18</v>
      </c>
      <c r="J6" s="29" t="s">
        <v>69</v>
      </c>
      <c r="K6" s="30" t="s">
        <v>70</v>
      </c>
      <c r="L6" s="30" t="s">
        <v>71</v>
      </c>
      <c r="M6" s="30" t="s">
        <v>72</v>
      </c>
      <c r="N6" s="30" t="s">
        <v>16</v>
      </c>
      <c r="O6" s="28"/>
      <c r="P6" s="30" t="s">
        <v>73</v>
      </c>
      <c r="Q6" s="30" t="s">
        <v>17</v>
      </c>
      <c r="R6" s="30" t="s">
        <v>18</v>
      </c>
      <c r="S6" s="29"/>
      <c r="T6" s="29"/>
      <c r="U6" s="30" t="s">
        <v>74</v>
      </c>
      <c r="V6" s="30" t="s">
        <v>75</v>
      </c>
      <c r="W6" s="30" t="s">
        <v>19</v>
      </c>
      <c r="X6" s="30" t="s">
        <v>20</v>
      </c>
      <c r="Y6" s="30" t="s">
        <v>76</v>
      </c>
      <c r="Z6" s="30" t="s">
        <v>77</v>
      </c>
      <c r="AA6" s="30" t="s">
        <v>78</v>
      </c>
      <c r="AB6" s="29"/>
      <c r="AC6" s="26"/>
      <c r="AD6" t="s">
        <v>21</v>
      </c>
    </row>
    <row r="7" spans="1:30" ht="15" customHeight="1">
      <c r="A7" s="28"/>
      <c r="B7" s="29"/>
      <c r="C7" s="29" t="s">
        <v>79</v>
      </c>
      <c r="D7" s="29"/>
      <c r="E7" s="29" t="s">
        <v>21</v>
      </c>
      <c r="F7" s="31" t="s">
        <v>22</v>
      </c>
      <c r="G7" s="31" t="s">
        <v>23</v>
      </c>
      <c r="H7" s="31" t="s">
        <v>22</v>
      </c>
      <c r="I7" s="31" t="s">
        <v>22</v>
      </c>
      <c r="J7" s="29"/>
      <c r="K7" s="31" t="s">
        <v>24</v>
      </c>
      <c r="L7" s="31" t="s">
        <v>80</v>
      </c>
      <c r="M7" s="31" t="s">
        <v>25</v>
      </c>
      <c r="N7" s="31" t="s">
        <v>22</v>
      </c>
      <c r="O7" s="28"/>
      <c r="P7" s="31" t="s">
        <v>23</v>
      </c>
      <c r="Q7" s="31" t="s">
        <v>22</v>
      </c>
      <c r="R7" s="31" t="s">
        <v>22</v>
      </c>
      <c r="S7" s="29"/>
      <c r="T7" s="29"/>
      <c r="U7" s="31" t="s">
        <v>26</v>
      </c>
      <c r="V7" s="31" t="s">
        <v>27</v>
      </c>
      <c r="W7" s="31" t="s">
        <v>28</v>
      </c>
      <c r="X7" s="31" t="s">
        <v>29</v>
      </c>
      <c r="Y7" s="31"/>
      <c r="Z7" s="31" t="s">
        <v>30</v>
      </c>
      <c r="AA7" s="31"/>
      <c r="AB7" s="29"/>
      <c r="AC7" s="26"/>
      <c r="AD7" t="s">
        <v>21</v>
      </c>
    </row>
    <row r="8" spans="1:30" ht="16.5">
      <c r="A8" s="32" t="s">
        <v>81</v>
      </c>
      <c r="B8" s="29"/>
      <c r="C8" s="29" t="s">
        <v>31</v>
      </c>
      <c r="D8" s="29" t="s">
        <v>32</v>
      </c>
      <c r="E8" s="29" t="s">
        <v>82</v>
      </c>
      <c r="F8" s="31" t="s">
        <v>33</v>
      </c>
      <c r="G8" s="31" t="s">
        <v>34</v>
      </c>
      <c r="H8" s="31" t="s">
        <v>35</v>
      </c>
      <c r="I8" s="31" t="s">
        <v>36</v>
      </c>
      <c r="J8" s="29" t="s">
        <v>83</v>
      </c>
      <c r="K8" s="31"/>
      <c r="L8" s="31" t="s">
        <v>84</v>
      </c>
      <c r="M8" s="31"/>
      <c r="N8" s="31" t="s">
        <v>33</v>
      </c>
      <c r="O8" s="32" t="s">
        <v>81</v>
      </c>
      <c r="P8" s="31" t="s">
        <v>34</v>
      </c>
      <c r="Q8" s="31" t="s">
        <v>35</v>
      </c>
      <c r="R8" s="31" t="s">
        <v>36</v>
      </c>
      <c r="S8" s="29"/>
      <c r="T8" s="29"/>
      <c r="U8" s="31"/>
      <c r="V8" s="31" t="s">
        <v>26</v>
      </c>
      <c r="W8" s="31"/>
      <c r="X8" s="31"/>
      <c r="Y8" s="31"/>
      <c r="Z8" s="31" t="s">
        <v>37</v>
      </c>
      <c r="AA8" s="31"/>
      <c r="AB8" s="29"/>
      <c r="AC8" s="26"/>
      <c r="AD8" t="s">
        <v>21</v>
      </c>
    </row>
    <row r="9" spans="1:29" ht="16.5">
      <c r="A9" s="33" t="s">
        <v>60</v>
      </c>
      <c r="B9" s="34"/>
      <c r="C9" s="34" t="s">
        <v>38</v>
      </c>
      <c r="D9" s="34" t="s">
        <v>39</v>
      </c>
      <c r="E9" s="34" t="s">
        <v>40</v>
      </c>
      <c r="F9" s="35" t="s">
        <v>41</v>
      </c>
      <c r="G9" s="35" t="s">
        <v>42</v>
      </c>
      <c r="H9" s="35" t="s">
        <v>43</v>
      </c>
      <c r="I9" s="35" t="s">
        <v>44</v>
      </c>
      <c r="J9" s="34" t="s">
        <v>45</v>
      </c>
      <c r="K9" s="35" t="s">
        <v>46</v>
      </c>
      <c r="L9" s="35" t="s">
        <v>85</v>
      </c>
      <c r="M9" s="35" t="s">
        <v>47</v>
      </c>
      <c r="N9" s="35" t="s">
        <v>41</v>
      </c>
      <c r="O9" s="33" t="s">
        <v>60</v>
      </c>
      <c r="P9" s="35" t="s">
        <v>86</v>
      </c>
      <c r="Q9" s="35" t="s">
        <v>43</v>
      </c>
      <c r="R9" s="35" t="s">
        <v>44</v>
      </c>
      <c r="S9" s="34"/>
      <c r="T9" s="34"/>
      <c r="U9" s="35" t="s">
        <v>48</v>
      </c>
      <c r="V9" s="35" t="s">
        <v>48</v>
      </c>
      <c r="W9" s="35" t="s">
        <v>49</v>
      </c>
      <c r="X9" s="35" t="s">
        <v>50</v>
      </c>
      <c r="Y9" s="35"/>
      <c r="Z9" s="35" t="s">
        <v>51</v>
      </c>
      <c r="AA9" s="35"/>
      <c r="AB9" s="34"/>
      <c r="AC9" s="36"/>
    </row>
    <row r="10" spans="1:30" ht="30" customHeight="1">
      <c r="A10" s="37" t="s">
        <v>87</v>
      </c>
      <c r="B10" s="38">
        <f aca="true" t="shared" si="0" ref="B10:N10">SUM(B11:B25)</f>
        <v>434678546</v>
      </c>
      <c r="C10" s="38">
        <f t="shared" si="0"/>
        <v>204382195</v>
      </c>
      <c r="D10" s="38">
        <f t="shared" si="0"/>
        <v>117458558</v>
      </c>
      <c r="E10" s="38">
        <f t="shared" si="0"/>
        <v>343569</v>
      </c>
      <c r="F10" s="38">
        <f t="shared" si="0"/>
        <v>3851508</v>
      </c>
      <c r="G10" s="38">
        <f t="shared" si="0"/>
        <v>283717600</v>
      </c>
      <c r="H10" s="39">
        <f t="shared" si="0"/>
        <v>178923163</v>
      </c>
      <c r="I10" s="38">
        <f t="shared" si="0"/>
        <v>9106027</v>
      </c>
      <c r="J10" s="38">
        <f t="shared" si="0"/>
        <v>1232461166</v>
      </c>
      <c r="K10" s="38">
        <f t="shared" si="0"/>
        <v>13293003</v>
      </c>
      <c r="L10" s="38">
        <f t="shared" si="0"/>
        <v>95330270</v>
      </c>
      <c r="M10" s="38">
        <f t="shared" si="0"/>
        <v>11510000</v>
      </c>
      <c r="N10" s="38">
        <f t="shared" si="0"/>
        <v>486718</v>
      </c>
      <c r="O10" s="37" t="s">
        <v>87</v>
      </c>
      <c r="P10" s="38">
        <f aca="true" t="shared" si="1" ref="P10:AC10">SUM(P11:P25)</f>
        <v>23701417</v>
      </c>
      <c r="Q10" s="38">
        <f t="shared" si="1"/>
        <v>79656890</v>
      </c>
      <c r="R10" s="38">
        <f t="shared" si="1"/>
        <v>41595</v>
      </c>
      <c r="S10" s="38">
        <f t="shared" si="1"/>
        <v>7408416</v>
      </c>
      <c r="T10" s="38">
        <f t="shared" si="1"/>
        <v>3839</v>
      </c>
      <c r="U10" s="39">
        <f t="shared" si="1"/>
        <v>559884</v>
      </c>
      <c r="V10" s="38">
        <f t="shared" si="1"/>
        <v>11254677</v>
      </c>
      <c r="W10" s="38">
        <f t="shared" si="1"/>
        <v>48002082</v>
      </c>
      <c r="X10" s="38">
        <f t="shared" si="1"/>
        <v>2090603</v>
      </c>
      <c r="Y10" s="38">
        <f t="shared" si="1"/>
        <v>3961742</v>
      </c>
      <c r="Z10" s="38">
        <f t="shared" si="1"/>
        <v>21965761</v>
      </c>
      <c r="AA10" s="38">
        <f t="shared" si="1"/>
        <v>15553317</v>
      </c>
      <c r="AB10" s="38">
        <f t="shared" si="1"/>
        <v>334820214</v>
      </c>
      <c r="AC10" s="40">
        <f t="shared" si="1"/>
        <v>1567281380</v>
      </c>
      <c r="AD10" t="s">
        <v>21</v>
      </c>
    </row>
    <row r="11" spans="1:29" ht="30" customHeight="1">
      <c r="A11" s="28" t="s">
        <v>88</v>
      </c>
      <c r="B11" s="41">
        <f>SUM('[1]1'!B11+'[1]2'!B11+'[1]3'!B11+'[1]4'!B11+'[1]5'!B11+'[1]6'!B11+'[1]7'!B11+'[1]8'!B11+'[1]9'!B11+'[1]10'!B11+'[1]11'!B11+'[1]12'!B11+'[1]13'!B11+'[1]14'!B11+'[1]15'!B11+'[1]16'!B11+'[1]17'!B11+'[1]18'!B11+'[1]19'!B11+'[1]20'!B11+'[1]21'!B11+'[1]22'!B11+'[1]23'!B11+'[1]24'!B11+'[1]25'!B11+'[1]26'!B11+'[1]27'!B11)</f>
        <v>47705250</v>
      </c>
      <c r="C11" s="41">
        <f>SUM('[1]1'!C11+'[1]2'!C11+'[1]3'!C11+'[1]4'!C11+'[1]5'!C11+'[1]6'!C11+'[1]7'!C11+'[1]8'!C11+'[1]9'!C11+'[1]10'!C11+'[1]11'!C11+'[1]12'!C11+'[1]13'!C11+'[1]14'!C11+'[1]15'!C11+'[1]16'!C11+'[1]17'!C11+'[1]18'!C11+'[1]19'!C11+'[1]20'!C11+'[1]21'!C11+'[1]22'!C11+'[1]23'!C11+'[1]24'!C11+'[1]25'!C11+'[1]26'!C11+'[1]27'!C11)</f>
        <v>29654881</v>
      </c>
      <c r="D11" s="41">
        <f>SUM('[1]1'!D11+'[1]2'!D11+'[1]3'!D11+'[1]4'!D11+'[1]5'!D11+'[1]6'!D11+'[1]7'!D11+'[1]8'!D11+'[1]9'!D11+'[1]10'!D11+'[1]11'!D11+'[1]12'!D11+'[1]13'!D11+'[1]14'!D11+'[1]15'!D11+'[1]16'!D11+'[1]17'!D11+'[1]18'!D11+'[1]19'!D11+'[1]20'!D11+'[1]21'!D11+'[1]22'!D11+'[1]23'!D11+'[1]24'!D11+'[1]25'!D11+'[1]26'!D11+'[1]27'!D11)</f>
        <v>0</v>
      </c>
      <c r="E11" s="41">
        <f>SUM('[1]1'!E11+'[1]2'!E11+'[1]3'!E11+'[1]4'!E11+'[1]5'!E11+'[1]6'!E11+'[1]7'!E11+'[1]8'!E11+'[1]9'!E11+'[1]10'!E11+'[1]11'!E11+'[1]12'!E11+'[1]13'!E11+'[1]14'!E11+'[1]15'!E11+'[1]16'!E11+'[1]17'!E11+'[1]18'!E11+'[1]19'!E11+'[1]20'!E11+'[1]21'!E11+'[1]22'!E11+'[1]23'!E11+'[1]24'!E11+'[1]25'!E11+'[1]26'!E11+'[1]27'!E11)</f>
        <v>92318</v>
      </c>
      <c r="F11" s="41">
        <f>SUM('[1]1'!F11+'[1]2'!F11+'[1]3'!F11+'[1]4'!F11+'[1]5'!F11+'[1]6'!F11+'[1]7'!F11+'[1]8'!F11+'[1]9'!F11+'[1]10'!F11+'[1]11'!F11+'[1]12'!F11+'[1]13'!F11+'[1]14'!F11+'[1]15'!F11+'[1]16'!F11+'[1]17'!F11+'[1]18'!F11+'[1]19'!F11+'[1]20'!F11+'[1]21'!F11+'[1]22'!F11+'[1]23'!F11+'[1]24'!F11+'[1]25'!F11+'[1]26'!F11+'[1]27'!F11)</f>
        <v>64964</v>
      </c>
      <c r="G11" s="41">
        <f>SUM(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11)</f>
        <v>6223708</v>
      </c>
      <c r="H11" s="42">
        <f>SUM(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11)</f>
        <v>1968444</v>
      </c>
      <c r="I11" s="41">
        <f>SUM(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11)</f>
        <v>8769258</v>
      </c>
      <c r="J11" s="41">
        <f aca="true" t="shared" si="2" ref="J11:J25">SUM(B11:I11)</f>
        <v>94478823</v>
      </c>
      <c r="K11" s="41">
        <f>SUM('[1]1'!K11+'[1]2'!K11+'[1]3'!K11+'[1]4'!K11+'[1]5'!K11+'[1]6'!K11+'[1]7'!K11+'[1]8'!K11+'[1]9'!K11+'[1]10'!K11+'[1]11'!K11+'[1]12'!K11+'[1]13'!K11+'[1]14'!K11+'[1]15'!K11+'[1]16'!K11+'[1]17'!K11+'[1]18'!K11+'[1]19'!K11+'[1]20'!K11+'[1]21'!K11+'[1]22'!K11+'[1]23'!K11+'[1]24'!K11+'[1]25'!K11+'[1]26'!K11+'[1]27'!K11)</f>
        <v>0</v>
      </c>
      <c r="L11" s="41">
        <f>SUM('[1]1'!L11+'[1]2'!L11+'[1]3'!L11+'[1]4'!L11+'[1]5'!L11+'[1]6'!L11+'[1]7'!L11+'[1]8'!L11+'[1]9'!L11+'[1]10'!L11+'[1]11'!L11+'[1]12'!L11+'[1]13'!L11+'[1]14'!L11+'[1]15'!L11+'[1]16'!L11+'[1]17'!L11+'[1]18'!L11+'[1]19'!L11+'[1]20'!L11+'[1]21'!L11+'[1]22'!L11+'[1]23'!L11+'[1]24'!L11+'[1]25'!L11+'[1]26'!L11+'[1]27'!L11)</f>
        <v>23425674</v>
      </c>
      <c r="M11" s="41">
        <f>SUM('[1]1'!M11+'[1]2'!M11+'[1]3'!M11+'[1]4'!M11+'[1]5'!M11+'[1]6'!M11+'[1]7'!M11+'[1]8'!M11+'[1]9'!M11+'[1]10'!M11+'[1]11'!M11+'[1]12'!M11+'[1]13'!M11+'[1]14'!M11+'[1]15'!M11+'[1]16'!M11+'[1]17'!M11+'[1]18'!M11+'[1]19'!M11+'[1]20'!M11+'[1]21'!M11+'[1]22'!M11+'[1]23'!M11+'[1]24'!M11+'[1]25'!M11+'[1]26'!M11+'[1]27'!M11)</f>
        <v>0</v>
      </c>
      <c r="N11" s="41">
        <f>SUM('[1]1'!N11+'[1]2'!N11+'[1]3'!N11+'[1]4'!N11+'[1]5'!N11+'[1]6'!N11+'[1]7'!N11+'[1]8'!N11+'[1]9'!N11+'[1]10'!N11+'[1]11'!N11+'[1]12'!N11+'[1]13'!N11+'[1]14'!N11+'[1]15'!N11+'[1]16'!N11+'[1]17'!N11+'[1]18'!N11+'[1]19'!N11+'[1]20'!N11+'[1]21'!N11+'[1]22'!N11+'[1]23'!N11+'[1]24'!N11+'[1]25'!N11+'[1]26'!N11+'[1]27'!N11)</f>
        <v>0</v>
      </c>
      <c r="O11" s="28" t="s">
        <v>88</v>
      </c>
      <c r="P11" s="41">
        <f>SUM('[1]1'!O11+'[1]2'!O11+'[1]3'!O11+'[1]4'!O11+'[1]5'!O11+'[1]6'!O11+'[1]7'!O11+'[1]8'!O11+'[1]9'!O11+'[1]10'!O11+'[1]11'!O11+'[1]12'!O11+'[1]13'!O11+'[1]14'!O11+'[1]15'!O11+'[1]16'!O11+'[1]17'!O11+'[1]18'!O11+'[1]19'!O11+'[1]20'!O11+'[1]21'!O11+'[1]22'!O11+'[1]23'!O11+'[1]24'!O11+'[1]25'!O11+'[1]26'!O11+'[1]27'!O11)</f>
        <v>4434856</v>
      </c>
      <c r="Q11" s="41">
        <f>SUM('[1]1'!P11+'[1]2'!P11+'[1]3'!P11+'[1]4'!P11+'[1]5'!P11+'[1]6'!P11+'[1]7'!P11+'[1]8'!P11+'[1]9'!P11+'[1]10'!P11+'[1]11'!P11+'[1]12'!P11+'[1]13'!P11+'[1]14'!P11+'[1]15'!P11+'[1]16'!P11+'[1]17'!P11+'[1]18'!P11+'[1]19'!P11+'[1]20'!P11+'[1]21'!P11+'[1]22'!P11+'[1]23'!P11+'[1]24'!P11+'[1]25'!P11+'[1]26'!P11+'[1]27'!P11)</f>
        <v>1943979</v>
      </c>
      <c r="R11" s="41">
        <f>SUM('[1]1'!Q11+'[1]2'!Q11+'[1]3'!Q11+'[1]4'!Q11+'[1]5'!Q11+'[1]6'!Q11+'[1]7'!Q11+'[1]8'!Q11+'[1]9'!Q11+'[1]10'!Q11+'[1]11'!Q11+'[1]12'!Q11+'[1]13'!Q11+'[1]14'!Q11+'[1]15'!Q11+'[1]16'!Q11+'[1]17'!Q11+'[1]18'!Q11+'[1]19'!Q11+'[1]20'!Q11+'[1]21'!Q11+'[1]22'!Q11+'[1]23'!Q11+'[1]24'!Q11+'[1]25'!Q11+'[1]26'!Q11+'[1]27'!Q11)</f>
        <v>4294</v>
      </c>
      <c r="S11" s="41">
        <f>SUM('[1]1'!R11+'[1]2'!R11+'[1]3'!R11+'[1]4'!R11+'[1]5'!R11+'[1]6'!R11+'[1]7'!R11+'[1]8'!R11+'[1]9'!R11+'[1]10'!R11+'[1]11'!R11+'[1]12'!R11+'[1]13'!R11+'[1]14'!R11+'[1]15'!R11+'[1]16'!R11+'[1]17'!R11+'[1]18'!R11+'[1]19'!R11+'[1]20'!R11+'[1]21'!R11+'[1]22'!R11+'[1]23'!R11+'[1]24'!R11+'[1]25'!R11+'[1]26'!R11+'[1]27'!R11)</f>
        <v>198179</v>
      </c>
      <c r="T11" s="41">
        <f>SUM('[1]1'!S11+'[1]2'!S11+'[1]3'!S11+'[1]4'!S11+'[1]5'!S11+'[1]6'!S11+'[1]7'!S11+'[1]8'!S11+'[1]9'!S11+'[1]10'!S11+'[1]11'!S11+'[1]12'!S11+'[1]13'!S11+'[1]14'!S11+'[1]15'!S11+'[1]16'!S11+'[1]17'!S11+'[1]18'!S11+'[1]19'!S11+'[1]20'!S11+'[1]21'!S11+'[1]22'!S11+'[1]23'!S11+'[1]24'!S11+'[1]25'!S11+'[1]26'!S11+'[1]27'!S11)</f>
        <v>0</v>
      </c>
      <c r="U11" s="42">
        <f>SUM('[1]1'!T11+'[1]2'!T11+'[1]3'!T11+'[1]4'!T11+'[1]5'!T11+'[1]6'!T11+'[1]7'!T11+'[1]8'!T11+'[1]9'!T11+'[1]10'!T11+'[1]11'!T11+'[1]12'!T11+'[1]13'!T11+'[1]14'!T11+'[1]15'!T11+'[1]16'!T11+'[1]17'!T11+'[1]18'!T11+'[1]19'!T11+'[1]20'!T11+'[1]21'!T11+'[1]22'!T11+'[1]23'!T11+'[1]24'!T11+'[1]25'!T11+'[1]26'!T11+'[1]27'!T11)</f>
        <v>0</v>
      </c>
      <c r="V11" s="41">
        <f>SUM('[1]1'!U11+'[1]2'!U11+'[1]3'!U11+'[1]4'!U11+'[1]5'!U11+'[1]6'!U11+'[1]7'!U11+'[1]8'!U11+'[1]9'!U11+'[1]10'!U11+'[1]11'!U11+'[1]12'!U11+'[1]13'!U11+'[1]14'!U11+'[1]15'!U11+'[1]16'!U11+'[1]17'!U11+'[1]18'!U11+'[1]19'!U11+'[1]20'!U11+'[1]21'!U11+'[1]22'!U11+'[1]23'!U11+'[1]24'!U11+'[1]25'!U11+'[1]26'!U11+'[1]27'!U11)</f>
        <v>2445816</v>
      </c>
      <c r="W11" s="41">
        <f>SUM('[1]1'!V11+'[1]2'!V11+'[1]3'!V11+'[1]4'!V11+'[1]5'!V11+'[1]6'!V11+'[1]7'!V11+'[1]8'!V11+'[1]9'!V11+'[1]10'!V11+'[1]11'!V11+'[1]12'!V11+'[1]13'!V11+'[1]14'!V11+'[1]15'!V11+'[1]16'!V11+'[1]17'!V11+'[1]18'!V11+'[1]19'!V11+'[1]20'!V11+'[1]21'!V11+'[1]22'!V11+'[1]23'!V11+'[1]24'!V11+'[1]25'!V11+'[1]26'!V11+'[1]27'!V11)</f>
        <v>24082</v>
      </c>
      <c r="X11" s="41">
        <f>SUM('[1]1'!W11+'[1]2'!W11+'[1]3'!W11+'[1]4'!W11+'[1]5'!W11+'[1]6'!W11+'[1]7'!W11+'[1]8'!W11+'[1]9'!W11+'[1]10'!W11+'[1]11'!W11+'[1]12'!W11+'[1]13'!W11+'[1]14'!W11+'[1]15'!W11+'[1]16'!W11+'[1]17'!W11+'[1]18'!W11+'[1]19'!W11+'[1]20'!W11+'[1]21'!W11+'[1]22'!W11+'[1]23'!W11+'[1]24'!W11+'[1]25'!W11+'[1]26'!W11+'[1]27'!W11)</f>
        <v>263708</v>
      </c>
      <c r="Y11" s="41">
        <f>SUM('[1]1'!X11+'[1]2'!X11+'[1]3'!X11+'[1]4'!X11+'[1]5'!X11+'[1]6'!X11+'[1]7'!X11+'[1]8'!X11+'[1]9'!X11+'[1]10'!X11+'[1]11'!X11+'[1]12'!X11+'[1]13'!X11+'[1]14'!X11+'[1]15'!X11+'[1]16'!X11+'[1]17'!X11+'[1]18'!X11+'[1]19'!X11+'[1]20'!X11+'[1]21'!X11+'[1]22'!X11+'[1]23'!X11+'[1]24'!X11+'[1]25'!X11+'[1]26'!X11+'[1]27'!X11)</f>
        <v>1798756</v>
      </c>
      <c r="Z11" s="41">
        <f>SUM('[1]1'!Y11+'[1]2'!Y11+'[1]3'!Y11+'[1]4'!Y11+'[1]5'!Y11+'[1]6'!Y11+'[1]7'!Y11+'[1]8'!Y11+'[1]9'!Y11+'[1]10'!Y11+'[1]11'!Y11+'[1]12'!Y11+'[1]13'!Y11+'[1]14'!Y11+'[1]15'!Y11+'[1]16'!Y11+'[1]17'!Y11+'[1]18'!Y11+'[1]19'!Y11+'[1]20'!Y11+'[1]21'!Y11+'[1]22'!Y11+'[1]23'!Y11+'[1]24'!Y11+'[1]25'!Y11+'[1]26'!Y11+'[1]27'!Y11)</f>
        <v>4437211</v>
      </c>
      <c r="AA11" s="41">
        <f>SUM('[1]1'!Z11+'[1]2'!Z11+'[1]3'!Z11+'[1]4'!Z11+'[1]5'!Z11+'[1]6'!Z11+'[1]7'!Z11+'[1]8'!Z11+'[1]9'!Z11+'[1]10'!Z11+'[1]11'!Z11+'[1]12'!Z11+'[1]13'!Z11+'[1]14'!Z11+'[1]15'!Z11+'[1]16'!Z11+'[1]17'!Z11+'[1]18'!Z11+'[1]19'!Z11+'[1]20'!Z11+'[1]21'!Z11+'[1]22'!Z11+'[1]23'!Z11+'[1]24'!Z11+'[1]25'!Z11+'[1]26'!Z11+'[1]27'!Z11)</f>
        <v>1472</v>
      </c>
      <c r="AB11" s="41">
        <f aca="true" t="shared" si="3" ref="AB11:AB25">SUM(K11:AA11)</f>
        <v>38978027</v>
      </c>
      <c r="AC11" s="43">
        <f aca="true" t="shared" si="4" ref="AC11:AC25">SUM(J11+AB11)</f>
        <v>133456850</v>
      </c>
    </row>
    <row r="12" spans="1:29" ht="30" customHeight="1">
      <c r="A12" s="44" t="s">
        <v>89</v>
      </c>
      <c r="B12" s="41">
        <f>SUM('[1]1'!B12+'[1]2'!B12+'[1]3'!B12+'[1]4'!B12+'[1]5'!B12+'[1]6'!B12+'[1]7'!B12+'[1]8'!B12+'[1]9'!B12+'[1]10'!B12+'[1]11'!B12+'[1]12'!B12+'[1]13'!B12+'[1]14'!B12+'[1]15'!B12+'[1]16'!B12+'[1]17'!B12+'[1]18'!B12+'[1]19'!B12+'[1]20'!B12+'[1]21'!B12+'[1]22'!B12+'[1]23'!B12+'[1]24'!B12+'[1]25'!B12+'[1]26'!B12+'[1]27'!B12)</f>
        <v>156818881</v>
      </c>
      <c r="C12" s="41">
        <f>SUM('[1]1'!C12+'[1]2'!C12+'[1]3'!C12+'[1]4'!C12+'[1]5'!C12+'[1]6'!C12+'[1]7'!C12+'[1]8'!C12+'[1]9'!C12+'[1]10'!C12+'[1]11'!C12+'[1]12'!C12+'[1]13'!C12+'[1]14'!C12+'[1]15'!C12+'[1]16'!C12+'[1]17'!C12+'[1]18'!C12+'[1]19'!C12+'[1]20'!C12+'[1]21'!C12+'[1]22'!C12+'[1]23'!C12+'[1]24'!C12+'[1]25'!C12+'[1]26'!C12+'[1]27'!C12)</f>
        <v>91510501</v>
      </c>
      <c r="D12" s="41">
        <f>SUM('[1]1'!D12+'[1]2'!D12+'[1]3'!D12+'[1]4'!D12+'[1]5'!D12+'[1]6'!D12+'[1]7'!D12+'[1]8'!D12+'[1]9'!D12+'[1]10'!D12+'[1]11'!D12+'[1]12'!D12+'[1]13'!D12+'[1]14'!D12+'[1]15'!D12+'[1]16'!D12+'[1]17'!D12+'[1]18'!D12+'[1]19'!D12+'[1]20'!D12+'[1]21'!D12+'[1]22'!D12+'[1]23'!D12+'[1]24'!D12+'[1]25'!D12+'[1]26'!D12+'[1]27'!D12)</f>
        <v>0</v>
      </c>
      <c r="E12" s="41">
        <f>SUM('[1]1'!E12+'[1]2'!E12+'[1]3'!E12+'[1]4'!E12+'[1]5'!E12+'[1]6'!E12+'[1]7'!E12+'[1]8'!E12+'[1]9'!E12+'[1]10'!E12+'[1]11'!E12+'[1]12'!E12+'[1]13'!E12+'[1]14'!E12+'[1]15'!E12+'[1]16'!E12+'[1]17'!E12+'[1]18'!E12+'[1]19'!E12+'[1]20'!E12+'[1]21'!E12+'[1]22'!E12+'[1]23'!E12+'[1]24'!E12+'[1]25'!E12+'[1]26'!E12+'[1]27'!E12)</f>
        <v>72217</v>
      </c>
      <c r="F12" s="41">
        <f>SUM('[1]1'!F12+'[1]2'!F12+'[1]3'!F12+'[1]4'!F12+'[1]5'!F12+'[1]6'!F12+'[1]7'!F12+'[1]8'!F12+'[1]9'!F12+'[1]10'!F12+'[1]11'!F12+'[1]12'!F12+'[1]13'!F12+'[1]14'!F12+'[1]15'!F12+'[1]16'!F12+'[1]17'!F12+'[1]18'!F12+'[1]19'!F12+'[1]20'!F12+'[1]21'!F12+'[1]22'!F12+'[1]23'!F12+'[1]24'!F12+'[1]25'!F12+'[1]26'!F12+'[1]27'!F12)</f>
        <v>0</v>
      </c>
      <c r="G12" s="41">
        <f>SUM(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12)</f>
        <v>746689</v>
      </c>
      <c r="H12" s="42">
        <f>SUM(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12)</f>
        <v>596017</v>
      </c>
      <c r="I12" s="41">
        <f>SUM(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12)</f>
        <v>58991</v>
      </c>
      <c r="J12" s="41">
        <f t="shared" si="2"/>
        <v>249803296</v>
      </c>
      <c r="K12" s="41">
        <f>SUM('[1]1'!K12+'[1]2'!K12+'[1]3'!K12+'[1]4'!K12+'[1]5'!K12+'[1]6'!K12+'[1]7'!K12+'[1]8'!K12+'[1]9'!K12+'[1]10'!K12+'[1]11'!K12+'[1]12'!K12+'[1]13'!K12+'[1]14'!K12+'[1]15'!K12+'[1]16'!K12+'[1]17'!K12+'[1]18'!K12+'[1]19'!K12+'[1]20'!K12+'[1]21'!K12+'[1]22'!K12+'[1]23'!K12+'[1]24'!K12+'[1]25'!K12+'[1]26'!K12+'[1]27'!K12)</f>
        <v>0</v>
      </c>
      <c r="L12" s="41">
        <f>SUM('[1]1'!L12+'[1]2'!L12+'[1]3'!L12+'[1]4'!L12+'[1]5'!L12+'[1]6'!L12+'[1]7'!L12+'[1]8'!L12+'[1]9'!L12+'[1]10'!L12+'[1]11'!L12+'[1]12'!L12+'[1]13'!L12+'[1]14'!L12+'[1]15'!L12+'[1]16'!L12+'[1]17'!L12+'[1]18'!L12+'[1]19'!L12+'[1]20'!L12+'[1]21'!L12+'[1]22'!L12+'[1]23'!L12+'[1]24'!L12+'[1]25'!L12+'[1]26'!L12+'[1]27'!L12)</f>
        <v>0</v>
      </c>
      <c r="M12" s="41">
        <f>SUM('[1]1'!M12+'[1]2'!M12+'[1]3'!M12+'[1]4'!M12+'[1]5'!M12+'[1]6'!M12+'[1]7'!M12+'[1]8'!M12+'[1]9'!M12+'[1]10'!M12+'[1]11'!M12+'[1]12'!M12+'[1]13'!M12+'[1]14'!M12+'[1]15'!M12+'[1]16'!M12+'[1]17'!M12+'[1]18'!M12+'[1]19'!M12+'[1]20'!M12+'[1]21'!M12+'[1]22'!M12+'[1]23'!M12+'[1]24'!M12+'[1]25'!M12+'[1]26'!M12+'[1]27'!M12)</f>
        <v>0</v>
      </c>
      <c r="N12" s="41">
        <f>SUM('[1]1'!N12+'[1]2'!N12+'[1]3'!N12+'[1]4'!N12+'[1]5'!N12+'[1]6'!N12+'[1]7'!N12+'[1]8'!N12+'[1]9'!N12+'[1]10'!N12+'[1]11'!N12+'[1]12'!N12+'[1]13'!N12+'[1]14'!N12+'[1]15'!N12+'[1]16'!N12+'[1]17'!N12+'[1]18'!N12+'[1]19'!N12+'[1]20'!N12+'[1]21'!N12+'[1]22'!N12+'[1]23'!N12+'[1]24'!N12+'[1]25'!N12+'[1]26'!N12+'[1]27'!N12)</f>
        <v>0</v>
      </c>
      <c r="O12" s="44" t="s">
        <v>89</v>
      </c>
      <c r="P12" s="41">
        <f>SUM('[1]1'!O12+'[1]2'!O12+'[1]3'!O12+'[1]4'!O12+'[1]5'!O12+'[1]6'!O12+'[1]7'!O12+'[1]8'!O12+'[1]9'!O12+'[1]10'!O12+'[1]11'!O12+'[1]12'!O12+'[1]13'!O12+'[1]14'!O12+'[1]15'!O12+'[1]16'!O12+'[1]17'!O12+'[1]18'!O12+'[1]19'!O12+'[1]20'!O12+'[1]21'!O12+'[1]22'!O12+'[1]23'!O12+'[1]24'!O12+'[1]25'!O12+'[1]26'!O12+'[1]27'!O12)</f>
        <v>499999</v>
      </c>
      <c r="Q12" s="41">
        <f>SUM('[1]1'!P12+'[1]2'!P12+'[1]3'!P12+'[1]4'!P12+'[1]5'!P12+'[1]6'!P12+'[1]7'!P12+'[1]8'!P12+'[1]9'!P12+'[1]10'!P12+'[1]11'!P12+'[1]12'!P12+'[1]13'!P12+'[1]14'!P12+'[1]15'!P12+'[1]16'!P12+'[1]17'!P12+'[1]18'!P12+'[1]19'!P12+'[1]20'!P12+'[1]21'!P12+'[1]22'!P12+'[1]23'!P12+'[1]24'!P12+'[1]25'!P12+'[1]26'!P12+'[1]27'!P12)</f>
        <v>67282</v>
      </c>
      <c r="R12" s="41">
        <f>SUM('[1]1'!Q12+'[1]2'!Q12+'[1]3'!Q12+'[1]4'!Q12+'[1]5'!Q12+'[1]6'!Q12+'[1]7'!Q12+'[1]8'!Q12+'[1]9'!Q12+'[1]10'!Q12+'[1]11'!Q12+'[1]12'!Q12+'[1]13'!Q12+'[1]14'!Q12+'[1]15'!Q12+'[1]16'!Q12+'[1]17'!Q12+'[1]18'!Q12+'[1]19'!Q12+'[1]20'!Q12+'[1]21'!Q12+'[1]22'!Q12+'[1]23'!Q12+'[1]24'!Q12+'[1]25'!Q12+'[1]26'!Q12+'[1]27'!Q12)</f>
        <v>0</v>
      </c>
      <c r="S12" s="41">
        <f>SUM('[1]1'!R12+'[1]2'!R12+'[1]3'!R12+'[1]4'!R12+'[1]5'!R12+'[1]6'!R12+'[1]7'!R12+'[1]8'!R12+'[1]9'!R12+'[1]10'!R12+'[1]11'!R12+'[1]12'!R12+'[1]13'!R12+'[1]14'!R12+'[1]15'!R12+'[1]16'!R12+'[1]17'!R12+'[1]18'!R12+'[1]19'!R12+'[1]20'!R12+'[1]21'!R12+'[1]22'!R12+'[1]23'!R12+'[1]24'!R12+'[1]25'!R12+'[1]26'!R12+'[1]27'!R12)</f>
        <v>1375432</v>
      </c>
      <c r="T12" s="41">
        <f>SUM('[1]1'!S12+'[1]2'!S12+'[1]3'!S12+'[1]4'!S12+'[1]5'!S12+'[1]6'!S12+'[1]7'!S12+'[1]8'!S12+'[1]9'!S12+'[1]10'!S12+'[1]11'!S12+'[1]12'!S12+'[1]13'!S12+'[1]14'!S12+'[1]15'!S12+'[1]16'!S12+'[1]17'!S12+'[1]18'!S12+'[1]19'!S12+'[1]20'!S12+'[1]21'!S12+'[1]22'!S12+'[1]23'!S12+'[1]24'!S12+'[1]25'!S12+'[1]26'!S12+'[1]27'!S12)</f>
        <v>0</v>
      </c>
      <c r="U12" s="42">
        <f>SUM('[1]1'!T12+'[1]2'!T12+'[1]3'!T12+'[1]4'!T12+'[1]5'!T12+'[1]6'!T12+'[1]7'!T12+'[1]8'!T12+'[1]9'!T12+'[1]10'!T12+'[1]11'!T12+'[1]12'!T12+'[1]13'!T12+'[1]14'!T12+'[1]15'!T12+'[1]16'!T12+'[1]17'!T12+'[1]18'!T12+'[1]19'!T12+'[1]20'!T12+'[1]21'!T12+'[1]22'!T12+'[1]23'!T12+'[1]24'!T12+'[1]25'!T12+'[1]26'!T12+'[1]27'!T12)</f>
        <v>195</v>
      </c>
      <c r="V12" s="41">
        <f>SUM('[1]1'!U12+'[1]2'!U12+'[1]3'!U12+'[1]4'!U12+'[1]5'!U12+'[1]6'!U12+'[1]7'!U12+'[1]8'!U12+'[1]9'!U12+'[1]10'!U12+'[1]11'!U12+'[1]12'!U12+'[1]13'!U12+'[1]14'!U12+'[1]15'!U12+'[1]16'!U12+'[1]17'!U12+'[1]18'!U12+'[1]19'!U12+'[1]20'!U12+'[1]21'!U12+'[1]22'!U12+'[1]23'!U12+'[1]24'!U12+'[1]25'!U12+'[1]26'!U12+'[1]27'!U12)</f>
        <v>2207987</v>
      </c>
      <c r="W12" s="41">
        <f>SUM('[1]1'!V12+'[1]2'!V12+'[1]3'!V12+'[1]4'!V12+'[1]5'!V12+'[1]6'!V12+'[1]7'!V12+'[1]8'!V12+'[1]9'!V12+'[1]10'!V12+'[1]11'!V12+'[1]12'!V12+'[1]13'!V12+'[1]14'!V12+'[1]15'!V12+'[1]16'!V12+'[1]17'!V12+'[1]18'!V12+'[1]19'!V12+'[1]20'!V12+'[1]21'!V12+'[1]22'!V12+'[1]23'!V12+'[1]24'!V12+'[1]25'!V12+'[1]26'!V12+'[1]27'!V12)</f>
        <v>1352970</v>
      </c>
      <c r="X12" s="41">
        <f>SUM('[1]1'!W12+'[1]2'!W12+'[1]3'!W12+'[1]4'!W12+'[1]5'!W12+'[1]6'!W12+'[1]7'!W12+'[1]8'!W12+'[1]9'!W12+'[1]10'!W12+'[1]11'!W12+'[1]12'!W12+'[1]13'!W12+'[1]14'!W12+'[1]15'!W12+'[1]16'!W12+'[1]17'!W12+'[1]18'!W12+'[1]19'!W12+'[1]20'!W12+'[1]21'!W12+'[1]22'!W12+'[1]23'!W12+'[1]24'!W12+'[1]25'!W12+'[1]26'!W12+'[1]27'!W12)</f>
        <v>6734</v>
      </c>
      <c r="Y12" s="41">
        <f>SUM('[1]1'!X12+'[1]2'!X12+'[1]3'!X12+'[1]4'!X12+'[1]5'!X12+'[1]6'!X12+'[1]7'!X12+'[1]8'!X12+'[1]9'!X12+'[1]10'!X12+'[1]11'!X12+'[1]12'!X12+'[1]13'!X12+'[1]14'!X12+'[1]15'!X12+'[1]16'!X12+'[1]17'!X12+'[1]18'!X12+'[1]19'!X12+'[1]20'!X12+'[1]21'!X12+'[1]22'!X12+'[1]23'!X12+'[1]24'!X12+'[1]25'!X12+'[1]26'!X12+'[1]27'!X12)</f>
        <v>117848</v>
      </c>
      <c r="Z12" s="41">
        <f>SUM('[1]1'!Y12+'[1]2'!Y12+'[1]3'!Y12+'[1]4'!Y12+'[1]5'!Y12+'[1]6'!Y12+'[1]7'!Y12+'[1]8'!Y12+'[1]9'!Y12+'[1]10'!Y12+'[1]11'!Y12+'[1]12'!Y12+'[1]13'!Y12+'[1]14'!Y12+'[1]15'!Y12+'[1]16'!Y12+'[1]17'!Y12+'[1]18'!Y12+'[1]19'!Y12+'[1]20'!Y12+'[1]21'!Y12+'[1]22'!Y12+'[1]23'!Y12+'[1]24'!Y12+'[1]25'!Y12+'[1]26'!Y12+'[1]27'!Y12)</f>
        <v>6439020</v>
      </c>
      <c r="AA12" s="41">
        <f>SUM('[1]1'!Z12+'[1]2'!Z12+'[1]3'!Z12+'[1]4'!Z12+'[1]5'!Z12+'[1]6'!Z12+'[1]7'!Z12+'[1]8'!Z12+'[1]9'!Z12+'[1]10'!Z12+'[1]11'!Z12+'[1]12'!Z12+'[1]13'!Z12+'[1]14'!Z12+'[1]15'!Z12+'[1]16'!Z12+'[1]17'!Z12+'[1]18'!Z12+'[1]19'!Z12+'[1]20'!Z12+'[1]21'!Z12+'[1]22'!Z12+'[1]23'!Z12+'[1]24'!Z12+'[1]25'!Z12+'[1]26'!Z12+'[1]27'!Z12)</f>
        <v>39638</v>
      </c>
      <c r="AB12" s="41">
        <f t="shared" si="3"/>
        <v>12107105</v>
      </c>
      <c r="AC12" s="43">
        <f t="shared" si="4"/>
        <v>261910401</v>
      </c>
    </row>
    <row r="13" spans="1:29" ht="30" customHeight="1">
      <c r="A13" s="28" t="s">
        <v>90</v>
      </c>
      <c r="B13" s="41">
        <f>SUM('[1]1'!B13+'[1]2'!B13+'[1]3'!B13+'[1]4'!B13+'[1]5'!B13+'[1]6'!B13+'[1]7'!B13+'[1]8'!B13+'[1]9'!B13+'[1]10'!B13+'[1]11'!B13+'[1]12'!B13+'[1]13'!B13+'[1]14'!B13+'[1]15'!B13+'[1]16'!B13+'[1]17'!B13+'[1]18'!B13+'[1]19'!B13+'[1]20'!B13+'[1]21'!B13+'[1]22'!B13+'[1]23'!B13+'[1]24'!B13+'[1]25'!B13+'[1]26'!B13+'[1]27'!B13)</f>
        <v>53692651</v>
      </c>
      <c r="C13" s="41">
        <f>SUM('[1]1'!C13+'[1]2'!C13+'[1]3'!C13+'[1]4'!C13+'[1]5'!C13+'[1]6'!C13+'[1]7'!C13+'[1]8'!C13+'[1]9'!C13+'[1]10'!C13+'[1]11'!C13+'[1]12'!C13+'[1]13'!C13+'[1]14'!C13+'[1]15'!C13+'[1]16'!C13+'[1]17'!C13+'[1]18'!C13+'[1]19'!C13+'[1]20'!C13+'[1]21'!C13+'[1]22'!C13+'[1]23'!C13+'[1]24'!C13+'[1]25'!C13+'[1]26'!C13+'[1]27'!C13)</f>
        <v>11250113</v>
      </c>
      <c r="D13" s="41">
        <f>SUM('[1]1'!D13+'[1]2'!D13+'[1]3'!D13+'[1]4'!D13+'[1]5'!D13+'[1]6'!D13+'[1]7'!D13+'[1]8'!D13+'[1]9'!D13+'[1]10'!D13+'[1]11'!D13+'[1]12'!D13+'[1]13'!D13+'[1]14'!D13+'[1]15'!D13+'[1]16'!D13+'[1]17'!D13+'[1]18'!D13+'[1]19'!D13+'[1]20'!D13+'[1]21'!D13+'[1]22'!D13+'[1]23'!D13+'[1]24'!D13+'[1]25'!D13+'[1]26'!D13+'[1]27'!D13)</f>
        <v>0</v>
      </c>
      <c r="E13" s="41">
        <f>SUM('[1]1'!E13+'[1]2'!E13+'[1]3'!E13+'[1]4'!E13+'[1]5'!E13+'[1]6'!E13+'[1]7'!E13+'[1]8'!E13+'[1]9'!E13+'[1]10'!E13+'[1]11'!E13+'[1]12'!E13+'[1]13'!E13+'[1]14'!E13+'[1]15'!E13+'[1]16'!E13+'[1]17'!E13+'[1]18'!E13+'[1]19'!E13+'[1]20'!E13+'[1]21'!E13+'[1]22'!E13+'[1]23'!E13+'[1]24'!E13+'[1]25'!E13+'[1]26'!E13+'[1]27'!E13)</f>
        <v>103698</v>
      </c>
      <c r="F13" s="41">
        <f>SUM('[1]1'!F13+'[1]2'!F13+'[1]3'!F13+'[1]4'!F13+'[1]5'!F13+'[1]6'!F13+'[1]7'!F13+'[1]8'!F13+'[1]9'!F13+'[1]10'!F13+'[1]11'!F13+'[1]12'!F13+'[1]13'!F13+'[1]14'!F13+'[1]15'!F13+'[1]16'!F13+'[1]17'!F13+'[1]18'!F13+'[1]19'!F13+'[1]20'!F13+'[1]21'!F13+'[1]22'!F13+'[1]23'!F13+'[1]24'!F13+'[1]25'!F13+'[1]26'!F13+'[1]27'!F13)</f>
        <v>0</v>
      </c>
      <c r="G13" s="41">
        <f>SUM(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13)</f>
        <v>649454</v>
      </c>
      <c r="H13" s="42">
        <f>SUM(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13)</f>
        <v>49210</v>
      </c>
      <c r="I13" s="41">
        <f>SUM(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13)</f>
        <v>1308</v>
      </c>
      <c r="J13" s="41">
        <f t="shared" si="2"/>
        <v>65746434</v>
      </c>
      <c r="K13" s="41">
        <f>SUM('[1]1'!K13+'[1]2'!K13+'[1]3'!K13+'[1]4'!K13+'[1]5'!K13+'[1]6'!K13+'[1]7'!K13+'[1]8'!K13+'[1]9'!K13+'[1]10'!K13+'[1]11'!K13+'[1]12'!K13+'[1]13'!K13+'[1]14'!K13+'[1]15'!K13+'[1]16'!K13+'[1]17'!K13+'[1]18'!K13+'[1]19'!K13+'[1]20'!K13+'[1]21'!K13+'[1]22'!K13+'[1]23'!K13+'[1]24'!K13+'[1]25'!K13+'[1]26'!K13+'[1]27'!K13)</f>
        <v>0</v>
      </c>
      <c r="L13" s="41">
        <f>SUM('[1]1'!L13+'[1]2'!L13+'[1]3'!L13+'[1]4'!L13+'[1]5'!L13+'[1]6'!L13+'[1]7'!L13+'[1]8'!L13+'[1]9'!L13+'[1]10'!L13+'[1]11'!L13+'[1]12'!L13+'[1]13'!L13+'[1]14'!L13+'[1]15'!L13+'[1]16'!L13+'[1]17'!L13+'[1]18'!L13+'[1]19'!L13+'[1]20'!L13+'[1]21'!L13+'[1]22'!L13+'[1]23'!L13+'[1]24'!L13+'[1]25'!L13+'[1]26'!L13+'[1]27'!L13)</f>
        <v>0</v>
      </c>
      <c r="M13" s="41">
        <f>SUM('[1]1'!M13+'[1]2'!M13+'[1]3'!M13+'[1]4'!M13+'[1]5'!M13+'[1]6'!M13+'[1]7'!M13+'[1]8'!M13+'[1]9'!M13+'[1]10'!M13+'[1]11'!M13+'[1]12'!M13+'[1]13'!M13+'[1]14'!M13+'[1]15'!M13+'[1]16'!M13+'[1]17'!M13+'[1]18'!M13+'[1]19'!M13+'[1]20'!M13+'[1]21'!M13+'[1]22'!M13+'[1]23'!M13+'[1]24'!M13+'[1]25'!M13+'[1]26'!M13+'[1]27'!M13)</f>
        <v>0</v>
      </c>
      <c r="N13" s="41">
        <f>SUM('[1]1'!N13+'[1]2'!N13+'[1]3'!N13+'[1]4'!N13+'[1]5'!N13+'[1]6'!N13+'[1]7'!N13+'[1]8'!N13+'[1]9'!N13+'[1]10'!N13+'[1]11'!N13+'[1]12'!N13+'[1]13'!N13+'[1]14'!N13+'[1]15'!N13+'[1]16'!N13+'[1]17'!N13+'[1]18'!N13+'[1]19'!N13+'[1]20'!N13+'[1]21'!N13+'[1]22'!N13+'[1]23'!N13+'[1]24'!N13+'[1]25'!N13+'[1]26'!N13+'[1]27'!N13)</f>
        <v>0</v>
      </c>
      <c r="O13" s="28" t="s">
        <v>90</v>
      </c>
      <c r="P13" s="41">
        <f>SUM('[1]1'!O13+'[1]2'!O13+'[1]3'!O13+'[1]4'!O13+'[1]5'!O13+'[1]6'!O13+'[1]7'!O13+'[1]8'!O13+'[1]9'!O13+'[1]10'!O13+'[1]11'!O13+'[1]12'!O13+'[1]13'!O13+'[1]14'!O13+'[1]15'!O13+'[1]16'!O13+'[1]17'!O13+'[1]18'!O13+'[1]19'!O13+'[1]20'!O13+'[1]21'!O13+'[1]22'!O13+'[1]23'!O13+'[1]24'!O13+'[1]25'!O13+'[1]26'!O13+'[1]27'!O13)</f>
        <v>30000</v>
      </c>
      <c r="Q13" s="41">
        <f>SUM('[1]1'!P13+'[1]2'!P13+'[1]3'!P13+'[1]4'!P13+'[1]5'!P13+'[1]6'!P13+'[1]7'!P13+'[1]8'!P13+'[1]9'!P13+'[1]10'!P13+'[1]11'!P13+'[1]12'!P13+'[1]13'!P13+'[1]14'!P13+'[1]15'!P13+'[1]16'!P13+'[1]17'!P13+'[1]18'!P13+'[1]19'!P13+'[1]20'!P13+'[1]21'!P13+'[1]22'!P13+'[1]23'!P13+'[1]24'!P13+'[1]25'!P13+'[1]26'!P13+'[1]27'!P13)</f>
        <v>460389</v>
      </c>
      <c r="R13" s="41">
        <f>SUM('[1]1'!Q13+'[1]2'!Q13+'[1]3'!Q13+'[1]4'!Q13+'[1]5'!Q13+'[1]6'!Q13+'[1]7'!Q13+'[1]8'!Q13+'[1]9'!Q13+'[1]10'!Q13+'[1]11'!Q13+'[1]12'!Q13+'[1]13'!Q13+'[1]14'!Q13+'[1]15'!Q13+'[1]16'!Q13+'[1]17'!Q13+'[1]18'!Q13+'[1]19'!Q13+'[1]20'!Q13+'[1]21'!Q13+'[1]22'!Q13+'[1]23'!Q13+'[1]24'!Q13+'[1]25'!Q13+'[1]26'!Q13+'[1]27'!Q13)</f>
        <v>0</v>
      </c>
      <c r="S13" s="41">
        <f>SUM('[1]1'!R13+'[1]2'!R13+'[1]3'!R13+'[1]4'!R13+'[1]5'!R13+'[1]6'!R13+'[1]7'!R13+'[1]8'!R13+'[1]9'!R13+'[1]10'!R13+'[1]11'!R13+'[1]12'!R13+'[1]13'!R13+'[1]14'!R13+'[1]15'!R13+'[1]16'!R13+'[1]17'!R13+'[1]18'!R13+'[1]19'!R13+'[1]20'!R13+'[1]21'!R13+'[1]22'!R13+'[1]23'!R13+'[1]24'!R13+'[1]25'!R13+'[1]26'!R13+'[1]27'!R13)</f>
        <v>120283</v>
      </c>
      <c r="T13" s="41">
        <f>SUM('[1]1'!S13+'[1]2'!S13+'[1]3'!S13+'[1]4'!S13+'[1]5'!S13+'[1]6'!S13+'[1]7'!S13+'[1]8'!S13+'[1]9'!S13+'[1]10'!S13+'[1]11'!S13+'[1]12'!S13+'[1]13'!S13+'[1]14'!S13+'[1]15'!S13+'[1]16'!S13+'[1]17'!S13+'[1]18'!S13+'[1]19'!S13+'[1]20'!S13+'[1]21'!S13+'[1]22'!S13+'[1]23'!S13+'[1]24'!S13+'[1]25'!S13+'[1]26'!S13+'[1]27'!S13)</f>
        <v>0</v>
      </c>
      <c r="U13" s="42">
        <f>SUM('[1]1'!T13+'[1]2'!T13+'[1]3'!T13+'[1]4'!T13+'[1]5'!T13+'[1]6'!T13+'[1]7'!T13+'[1]8'!T13+'[1]9'!T13+'[1]10'!T13+'[1]11'!T13+'[1]12'!T13+'[1]13'!T13+'[1]14'!T13+'[1]15'!T13+'[1]16'!T13+'[1]17'!T13+'[1]18'!T13+'[1]19'!T13+'[1]20'!T13+'[1]21'!T13+'[1]22'!T13+'[1]23'!T13+'[1]24'!T13+'[1]25'!T13+'[1]26'!T13+'[1]27'!T13)</f>
        <v>0</v>
      </c>
      <c r="V13" s="41">
        <f>SUM('[1]1'!U13+'[1]2'!U13+'[1]3'!U13+'[1]4'!U13+'[1]5'!U13+'[1]6'!U13+'[1]7'!U13+'[1]8'!U13+'[1]9'!U13+'[1]10'!U13+'[1]11'!U13+'[1]12'!U13+'[1]13'!U13+'[1]14'!U13+'[1]15'!U13+'[1]16'!U13+'[1]17'!U13+'[1]18'!U13+'[1]19'!U13+'[1]20'!U13+'[1]21'!U13+'[1]22'!U13+'[1]23'!U13+'[1]24'!U13+'[1]25'!U13+'[1]26'!U13+'[1]27'!U13)</f>
        <v>1888981</v>
      </c>
      <c r="W13" s="41">
        <f>SUM('[1]1'!V13+'[1]2'!V13+'[1]3'!V13+'[1]4'!V13+'[1]5'!V13+'[1]6'!V13+'[1]7'!V13+'[1]8'!V13+'[1]9'!V13+'[1]10'!V13+'[1]11'!V13+'[1]12'!V13+'[1]13'!V13+'[1]14'!V13+'[1]15'!V13+'[1]16'!V13+'[1]17'!V13+'[1]18'!V13+'[1]19'!V13+'[1]20'!V13+'[1]21'!V13+'[1]22'!V13+'[1]23'!V13+'[1]24'!V13+'[1]25'!V13+'[1]26'!V13+'[1]27'!V13)</f>
        <v>125210</v>
      </c>
      <c r="X13" s="41">
        <f>SUM('[1]1'!W13+'[1]2'!W13+'[1]3'!W13+'[1]4'!W13+'[1]5'!W13+'[1]6'!W13+'[1]7'!W13+'[1]8'!W13+'[1]9'!W13+'[1]10'!W13+'[1]11'!W13+'[1]12'!W13+'[1]13'!W13+'[1]14'!W13+'[1]15'!W13+'[1]16'!W13+'[1]17'!W13+'[1]18'!W13+'[1]19'!W13+'[1]20'!W13+'[1]21'!W13+'[1]22'!W13+'[1]23'!W13+'[1]24'!W13+'[1]25'!W13+'[1]26'!W13+'[1]27'!W13)</f>
        <v>1573830</v>
      </c>
      <c r="Y13" s="41">
        <f>SUM('[1]1'!X13+'[1]2'!X13+'[1]3'!X13+'[1]4'!X13+'[1]5'!X13+'[1]6'!X13+'[1]7'!X13+'[1]8'!X13+'[1]9'!X13+'[1]10'!X13+'[1]11'!X13+'[1]12'!X13+'[1]13'!X13+'[1]14'!X13+'[1]15'!X13+'[1]16'!X13+'[1]17'!X13+'[1]18'!X13+'[1]19'!X13+'[1]20'!X13+'[1]21'!X13+'[1]22'!X13+'[1]23'!X13+'[1]24'!X13+'[1]25'!X13+'[1]26'!X13+'[1]27'!X13)</f>
        <v>695375</v>
      </c>
      <c r="Z13" s="41">
        <f>SUM('[1]1'!Y13+'[1]2'!Y13+'[1]3'!Y13+'[1]4'!Y13+'[1]5'!Y13+'[1]6'!Y13+'[1]7'!Y13+'[1]8'!Y13+'[1]9'!Y13+'[1]10'!Y13+'[1]11'!Y13+'[1]12'!Y13+'[1]13'!Y13+'[1]14'!Y13+'[1]15'!Y13+'[1]16'!Y13+'[1]17'!Y13+'[1]18'!Y13+'[1]19'!Y13+'[1]20'!Y13+'[1]21'!Y13+'[1]22'!Y13+'[1]23'!Y13+'[1]24'!Y13+'[1]25'!Y13+'[1]26'!Y13+'[1]27'!Y13)</f>
        <v>3837931</v>
      </c>
      <c r="AA13" s="41">
        <f>SUM('[1]1'!Z13+'[1]2'!Z13+'[1]3'!Z13+'[1]4'!Z13+'[1]5'!Z13+'[1]6'!Z13+'[1]7'!Z13+'[1]8'!Z13+'[1]9'!Z13+'[1]10'!Z13+'[1]11'!Z13+'[1]12'!Z13+'[1]13'!Z13+'[1]14'!Z13+'[1]15'!Z13+'[1]16'!Z13+'[1]17'!Z13+'[1]18'!Z13+'[1]19'!Z13+'[1]20'!Z13+'[1]21'!Z13+'[1]22'!Z13+'[1]23'!Z13+'[1]24'!Z13+'[1]25'!Z13+'[1]26'!Z13+'[1]27'!Z13)</f>
        <v>0</v>
      </c>
      <c r="AB13" s="41">
        <f t="shared" si="3"/>
        <v>8731999</v>
      </c>
      <c r="AC13" s="43">
        <f t="shared" si="4"/>
        <v>74478433</v>
      </c>
    </row>
    <row r="14" spans="1:29" ht="30" customHeight="1">
      <c r="A14" s="28" t="s">
        <v>91</v>
      </c>
      <c r="B14" s="41">
        <f>SUM('[1]1'!B14+'[1]2'!B14+'[1]3'!B14+'[1]4'!B14+'[1]5'!B14+'[1]6'!B14+'[1]7'!B14+'[1]8'!B14+'[1]9'!B14+'[1]10'!B14+'[1]11'!B14+'[1]12'!B14+'[1]13'!B14+'[1]14'!B14+'[1]15'!B14+'[1]16'!B14+'[1]17'!B14+'[1]18'!B14+'[1]19'!B14+'[1]20'!B14+'[1]21'!B14+'[1]22'!B14+'[1]23'!B14+'[1]24'!B14+'[1]25'!B14+'[1]26'!B14+'[1]27'!B14)</f>
        <v>34033454</v>
      </c>
      <c r="C14" s="41">
        <f>SUM('[1]1'!C14+'[1]2'!C14+'[1]3'!C14+'[1]4'!C14+'[1]5'!C14+'[1]6'!C14+'[1]7'!C14+'[1]8'!C14+'[1]9'!C14+'[1]10'!C14+'[1]11'!C14+'[1]12'!C14+'[1]13'!C14+'[1]14'!C14+'[1]15'!C14+'[1]16'!C14+'[1]17'!C14+'[1]18'!C14+'[1]19'!C14+'[1]20'!C14+'[1]21'!C14+'[1]22'!C14+'[1]23'!C14+'[1]24'!C14+'[1]25'!C14+'[1]26'!C14+'[1]27'!C14)</f>
        <v>6978436</v>
      </c>
      <c r="D14" s="41">
        <f>SUM('[1]1'!D14+'[1]2'!D14+'[1]3'!D14+'[1]4'!D14+'[1]5'!D14+'[1]6'!D14+'[1]7'!D14+'[1]8'!D14+'[1]9'!D14+'[1]10'!D14+'[1]11'!D14+'[1]12'!D14+'[1]13'!D14+'[1]14'!D14+'[1]15'!D14+'[1]16'!D14+'[1]17'!D14+'[1]18'!D14+'[1]19'!D14+'[1]20'!D14+'[1]21'!D14+'[1]22'!D14+'[1]23'!D14+'[1]24'!D14+'[1]25'!D14+'[1]26'!D14+'[1]27'!D14)</f>
        <v>0</v>
      </c>
      <c r="E14" s="41">
        <f>SUM('[1]1'!E14+'[1]2'!E14+'[1]3'!E14+'[1]4'!E14+'[1]5'!E14+'[1]6'!E14+'[1]7'!E14+'[1]8'!E14+'[1]9'!E14+'[1]10'!E14+'[1]11'!E14+'[1]12'!E14+'[1]13'!E14+'[1]14'!E14+'[1]15'!E14+'[1]16'!E14+'[1]17'!E14+'[1]18'!E14+'[1]19'!E14+'[1]20'!E14+'[1]21'!E14+'[1]22'!E14+'[1]23'!E14+'[1]24'!E14+'[1]25'!E14+'[1]26'!E14+'[1]27'!E14)</f>
        <v>2948</v>
      </c>
      <c r="F14" s="41">
        <f>SUM('[1]1'!F14+'[1]2'!F14+'[1]3'!F14+'[1]4'!F14+'[1]5'!F14+'[1]6'!F14+'[1]7'!F14+'[1]8'!F14+'[1]9'!F14+'[1]10'!F14+'[1]11'!F14+'[1]12'!F14+'[1]13'!F14+'[1]14'!F14+'[1]15'!F14+'[1]16'!F14+'[1]17'!F14+'[1]18'!F14+'[1]19'!F14+'[1]20'!F14+'[1]21'!F14+'[1]22'!F14+'[1]23'!F14+'[1]24'!F14+'[1]25'!F14+'[1]26'!F14+'[1]27'!F14)</f>
        <v>0</v>
      </c>
      <c r="G14" s="41">
        <f>SUM('[1]1'!G14+'[1]2'!G14+'[1]3'!G14+'[1]4'!G14+'[1]5'!G14+'[1]6'!G14+'[1]7'!G14+'[1]8'!G14+'[1]9'!G14+'[1]10'!G14+'[1]11'!G14+'[1]12'!G14+'[1]13'!G14+'[1]14'!G14+'[1]15'!G14+'[1]16'!G14+'[1]17'!G14+'[1]18'!G14+'[1]19'!G14+'[1]20'!G14+'[1]21'!G14+'[1]22'!G14+'[1]23'!G14+'[1]24'!G14+'[1]25'!G14+'[1]26'!G14+'[1]27'!G14)</f>
        <v>23202184</v>
      </c>
      <c r="H14" s="42">
        <f>SUM('[1]1'!H14+'[1]2'!H14+'[1]3'!H14+'[1]4'!H14+'[1]5'!H14+'[1]6'!H14+'[1]7'!H14+'[1]8'!H14+'[1]9'!H14+'[1]10'!H14+'[1]11'!H14+'[1]12'!H14+'[1]13'!H14+'[1]14'!H14+'[1]15'!H14+'[1]16'!H14+'[1]17'!H14+'[1]18'!H14+'[1]19'!H14+'[1]20'!H14+'[1]21'!H14+'[1]22'!H14+'[1]23'!H14+'[1]24'!H14+'[1]25'!H14+'[1]26'!H14+'[1]27'!H14)</f>
        <v>95608989</v>
      </c>
      <c r="I14" s="41">
        <f>SUM('[1]1'!I14+'[1]2'!I14+'[1]3'!I14+'[1]4'!I14+'[1]5'!I14+'[1]6'!I14+'[1]7'!I14+'[1]8'!I14+'[1]9'!I14+'[1]10'!I14+'[1]11'!I14+'[1]12'!I14+'[1]13'!I14+'[1]14'!I14+'[1]15'!I14+'[1]16'!I14+'[1]17'!I14+'[1]18'!I14+'[1]19'!I14+'[1]20'!I14+'[1]21'!I14+'[1]22'!I14+'[1]23'!I14+'[1]24'!I14+'[1]25'!I14+'[1]26'!I14+'[1]27'!I14)</f>
        <v>49378</v>
      </c>
      <c r="J14" s="41">
        <f t="shared" si="2"/>
        <v>159875389</v>
      </c>
      <c r="K14" s="41">
        <f>SUM('[1]1'!K14+'[1]2'!K14+'[1]3'!K14+'[1]4'!K14+'[1]5'!K14+'[1]6'!K14+'[1]7'!K14+'[1]8'!K14+'[1]9'!K14+'[1]10'!K14+'[1]11'!K14+'[1]12'!K14+'[1]13'!K14+'[1]14'!K14+'[1]15'!K14+'[1]16'!K14+'[1]17'!K14+'[1]18'!K14+'[1]19'!K14+'[1]20'!K14+'[1]21'!K14+'[1]22'!K14+'[1]23'!K14+'[1]24'!K14+'[1]25'!K14+'[1]26'!K14+'[1]27'!K14)</f>
        <v>0</v>
      </c>
      <c r="L14" s="41">
        <f>SUM('[1]1'!L14+'[1]2'!L14+'[1]3'!L14+'[1]4'!L14+'[1]5'!L14+'[1]6'!L14+'[1]7'!L14+'[1]8'!L14+'[1]9'!L14+'[1]10'!L14+'[1]11'!L14+'[1]12'!L14+'[1]13'!L14+'[1]14'!L14+'[1]15'!L14+'[1]16'!L14+'[1]17'!L14+'[1]18'!L14+'[1]19'!L14+'[1]20'!L14+'[1]21'!L14+'[1]22'!L14+'[1]23'!L14+'[1]24'!L14+'[1]25'!L14+'[1]26'!L14+'[1]27'!L14)</f>
        <v>8563446</v>
      </c>
      <c r="M14" s="41">
        <f>SUM('[1]1'!M14+'[1]2'!M14+'[1]3'!M14+'[1]4'!M14+'[1]5'!M14+'[1]6'!M14+'[1]7'!M14+'[1]8'!M14+'[1]9'!M14+'[1]10'!M14+'[1]11'!M14+'[1]12'!M14+'[1]13'!M14+'[1]14'!M14+'[1]15'!M14+'[1]16'!M14+'[1]17'!M14+'[1]18'!M14+'[1]19'!M14+'[1]20'!M14+'[1]21'!M14+'[1]22'!M14+'[1]23'!M14+'[1]24'!M14+'[1]25'!M14+'[1]26'!M14+'[1]27'!M14)</f>
        <v>0</v>
      </c>
      <c r="N14" s="41">
        <f>SUM('[1]1'!N14+'[1]2'!N14+'[1]3'!N14+'[1]4'!N14+'[1]5'!N14+'[1]6'!N14+'[1]7'!N14+'[1]8'!N14+'[1]9'!N14+'[1]10'!N14+'[1]11'!N14+'[1]12'!N14+'[1]13'!N14+'[1]14'!N14+'[1]15'!N14+'[1]16'!N14+'[1]17'!N14+'[1]18'!N14+'[1]19'!N14+'[1]20'!N14+'[1]21'!N14+'[1]22'!N14+'[1]23'!N14+'[1]24'!N14+'[1]25'!N14+'[1]26'!N14+'[1]27'!N14)</f>
        <v>0</v>
      </c>
      <c r="O14" s="28" t="s">
        <v>91</v>
      </c>
      <c r="P14" s="41">
        <f>SUM('[1]1'!O14+'[1]2'!O14+'[1]3'!O14+'[1]4'!O14+'[1]5'!O14+'[1]6'!O14+'[1]7'!O14+'[1]8'!O14+'[1]9'!O14+'[1]10'!O14+'[1]11'!O14+'[1]12'!O14+'[1]13'!O14+'[1]14'!O14+'[1]15'!O14+'[1]16'!O14+'[1]17'!O14+'[1]18'!O14+'[1]19'!O14+'[1]20'!O14+'[1]21'!O14+'[1]22'!O14+'[1]23'!O14+'[1]24'!O14+'[1]25'!O14+'[1]26'!O14+'[1]27'!O14)</f>
        <v>5984607</v>
      </c>
      <c r="Q14" s="41">
        <f>SUM('[1]1'!P14+'[1]2'!P14+'[1]3'!P14+'[1]4'!P14+'[1]5'!P14+'[1]6'!P14+'[1]7'!P14+'[1]8'!P14+'[1]9'!P14+'[1]10'!P14+'[1]11'!P14+'[1]12'!P14+'[1]13'!P14+'[1]14'!P14+'[1]15'!P14+'[1]16'!P14+'[1]17'!P14+'[1]18'!P14+'[1]19'!P14+'[1]20'!P14+'[1]21'!P14+'[1]22'!P14+'[1]23'!P14+'[1]24'!P14+'[1]25'!P14+'[1]26'!P14+'[1]27'!P14)</f>
        <v>12799250</v>
      </c>
      <c r="R14" s="41">
        <f>SUM('[1]1'!Q14+'[1]2'!Q14+'[1]3'!Q14+'[1]4'!Q14+'[1]5'!Q14+'[1]6'!Q14+'[1]7'!Q14+'[1]8'!Q14+'[1]9'!Q14+'[1]10'!Q14+'[1]11'!Q14+'[1]12'!Q14+'[1]13'!Q14+'[1]14'!Q14+'[1]15'!Q14+'[1]16'!Q14+'[1]17'!Q14+'[1]18'!Q14+'[1]19'!Q14+'[1]20'!Q14+'[1]21'!Q14+'[1]22'!Q14+'[1]23'!Q14+'[1]24'!Q14+'[1]25'!Q14+'[1]26'!Q14+'[1]27'!Q14)</f>
        <v>28968</v>
      </c>
      <c r="S14" s="41">
        <f>SUM('[1]1'!R14+'[1]2'!R14+'[1]3'!R14+'[1]4'!R14+'[1]5'!R14+'[1]6'!R14+'[1]7'!R14+'[1]8'!R14+'[1]9'!R14+'[1]10'!R14+'[1]11'!R14+'[1]12'!R14+'[1]13'!R14+'[1]14'!R14+'[1]15'!R14+'[1]16'!R14+'[1]17'!R14+'[1]18'!R14+'[1]19'!R14+'[1]20'!R14+'[1]21'!R14+'[1]22'!R14+'[1]23'!R14+'[1]24'!R14+'[1]25'!R14+'[1]26'!R14+'[1]27'!R14)</f>
        <v>2877</v>
      </c>
      <c r="T14" s="41">
        <f>SUM('[1]1'!S14+'[1]2'!S14+'[1]3'!S14+'[1]4'!S14+'[1]5'!S14+'[1]6'!S14+'[1]7'!S14+'[1]8'!S14+'[1]9'!S14+'[1]10'!S14+'[1]11'!S14+'[1]12'!S14+'[1]13'!S14+'[1]14'!S14+'[1]15'!S14+'[1]16'!S14+'[1]17'!S14+'[1]18'!S14+'[1]19'!S14+'[1]20'!S14+'[1]21'!S14+'[1]22'!S14+'[1]23'!S14+'[1]24'!S14+'[1]25'!S14+'[1]26'!S14+'[1]27'!S14)</f>
        <v>0</v>
      </c>
      <c r="U14" s="42">
        <f>SUM('[1]1'!T14+'[1]2'!T14+'[1]3'!T14+'[1]4'!T14+'[1]5'!T14+'[1]6'!T14+'[1]7'!T14+'[1]8'!T14+'[1]9'!T14+'[1]10'!T14+'[1]11'!T14+'[1]12'!T14+'[1]13'!T14+'[1]14'!T14+'[1]15'!T14+'[1]16'!T14+'[1]17'!T14+'[1]18'!T14+'[1]19'!T14+'[1]20'!T14+'[1]21'!T14+'[1]22'!T14+'[1]23'!T14+'[1]24'!T14+'[1]25'!T14+'[1]26'!T14+'[1]27'!T14)</f>
        <v>0</v>
      </c>
      <c r="V14" s="41">
        <f>SUM('[1]1'!U14+'[1]2'!U14+'[1]3'!U14+'[1]4'!U14+'[1]5'!U14+'[1]6'!U14+'[1]7'!U14+'[1]8'!U14+'[1]9'!U14+'[1]10'!U14+'[1]11'!U14+'[1]12'!U14+'[1]13'!U14+'[1]14'!U14+'[1]15'!U14+'[1]16'!U14+'[1]17'!U14+'[1]18'!U14+'[1]19'!U14+'[1]20'!U14+'[1]21'!U14+'[1]22'!U14+'[1]23'!U14+'[1]24'!U14+'[1]25'!U14+'[1]26'!U14+'[1]27'!U14)</f>
        <v>1538545</v>
      </c>
      <c r="W14" s="41">
        <f>SUM('[1]1'!V14+'[1]2'!V14+'[1]3'!V14+'[1]4'!V14+'[1]5'!V14+'[1]6'!V14+'[1]7'!V14+'[1]8'!V14+'[1]9'!V14+'[1]10'!V14+'[1]11'!V14+'[1]12'!V14+'[1]13'!V14+'[1]14'!V14+'[1]15'!V14+'[1]16'!V14+'[1]17'!V14+'[1]18'!V14+'[1]19'!V14+'[1]20'!V14+'[1]21'!V14+'[1]22'!V14+'[1]23'!V14+'[1]24'!V14+'[1]25'!V14+'[1]26'!V14+'[1]27'!V14)</f>
        <v>240579</v>
      </c>
      <c r="X14" s="41">
        <f>SUM('[1]1'!W14+'[1]2'!W14+'[1]3'!W14+'[1]4'!W14+'[1]5'!W14+'[1]6'!W14+'[1]7'!W14+'[1]8'!W14+'[1]9'!W14+'[1]10'!W14+'[1]11'!W14+'[1]12'!W14+'[1]13'!W14+'[1]14'!W14+'[1]15'!W14+'[1]16'!W14+'[1]17'!W14+'[1]18'!W14+'[1]19'!W14+'[1]20'!W14+'[1]21'!W14+'[1]22'!W14+'[1]23'!W14+'[1]24'!W14+'[1]25'!W14+'[1]26'!W14+'[1]27'!W14)</f>
        <v>2195</v>
      </c>
      <c r="Y14" s="41">
        <f>SUM('[1]1'!X14+'[1]2'!X14+'[1]3'!X14+'[1]4'!X14+'[1]5'!X14+'[1]6'!X14+'[1]7'!X14+'[1]8'!X14+'[1]9'!X14+'[1]10'!X14+'[1]11'!X14+'[1]12'!X14+'[1]13'!X14+'[1]14'!X14+'[1]15'!X14+'[1]16'!X14+'[1]17'!X14+'[1]18'!X14+'[1]19'!X14+'[1]20'!X14+'[1]21'!X14+'[1]22'!X14+'[1]23'!X14+'[1]24'!X14+'[1]25'!X14+'[1]26'!X14+'[1]27'!X14)</f>
        <v>100435</v>
      </c>
      <c r="Z14" s="41">
        <f>SUM('[1]1'!Y14+'[1]2'!Y14+'[1]3'!Y14+'[1]4'!Y14+'[1]5'!Y14+'[1]6'!Y14+'[1]7'!Y14+'[1]8'!Y14+'[1]9'!Y14+'[1]10'!Y14+'[1]11'!Y14+'[1]12'!Y14+'[1]13'!Y14+'[1]14'!Y14+'[1]15'!Y14+'[1]16'!Y14+'[1]17'!Y14+'[1]18'!Y14+'[1]19'!Y14+'[1]20'!Y14+'[1]21'!Y14+'[1]22'!Y14+'[1]23'!Y14+'[1]24'!Y14+'[1]25'!Y14+'[1]26'!Y14+'[1]27'!Y14)</f>
        <v>1522150</v>
      </c>
      <c r="AA14" s="41">
        <f>SUM('[1]1'!Z14+'[1]2'!Z14+'[1]3'!Z14+'[1]4'!Z14+'[1]5'!Z14+'[1]6'!Z14+'[1]7'!Z14+'[1]8'!Z14+'[1]9'!Z14+'[1]10'!Z14+'[1]11'!Z14+'[1]12'!Z14+'[1]13'!Z14+'[1]14'!Z14+'[1]15'!Z14+'[1]16'!Z14+'[1]17'!Z14+'[1]18'!Z14+'[1]19'!Z14+'[1]20'!Z14+'[1]21'!Z14+'[1]22'!Z14+'[1]23'!Z14+'[1]24'!Z14+'[1]25'!Z14+'[1]26'!Z14+'[1]27'!Z14)</f>
        <v>6236</v>
      </c>
      <c r="AB14" s="41">
        <f t="shared" si="3"/>
        <v>30789288</v>
      </c>
      <c r="AC14" s="43">
        <f t="shared" si="4"/>
        <v>190664677</v>
      </c>
    </row>
    <row r="15" spans="1:29" ht="30" customHeight="1">
      <c r="A15" s="28" t="s">
        <v>92</v>
      </c>
      <c r="B15" s="41">
        <f>SUM('[1]1'!B15+'[1]2'!B15+'[1]3'!B15+'[1]4'!B15+'[1]5'!B15+'[1]6'!B15+'[1]7'!B15+'[1]8'!B15+'[1]9'!B15+'[1]10'!B15+'[1]11'!B15+'[1]12'!B15+'[1]13'!B15+'[1]14'!B15+'[1]15'!B15+'[1]16'!B15+'[1]17'!B15+'[1]18'!B15+'[1]19'!B15+'[1]20'!B15+'[1]21'!B15+'[1]22'!B15+'[1]23'!B15+'[1]24'!B15+'[1]25'!B15+'[1]26'!B15+'[1]27'!B15)</f>
        <v>2952256</v>
      </c>
      <c r="C15" s="41">
        <f>SUM('[1]1'!C15+'[1]2'!C15+'[1]3'!C15+'[1]4'!C15+'[1]5'!C15+'[1]6'!C15+'[1]7'!C15+'[1]8'!C15+'[1]9'!C15+'[1]10'!C15+'[1]11'!C15+'[1]12'!C15+'[1]13'!C15+'[1]14'!C15+'[1]15'!C15+'[1]16'!C15+'[1]17'!C15+'[1]18'!C15+'[1]19'!C15+'[1]20'!C15+'[1]21'!C15+'[1]22'!C15+'[1]23'!C15+'[1]24'!C15+'[1]25'!C15+'[1]26'!C15+'[1]27'!C15)</f>
        <v>3540492</v>
      </c>
      <c r="D15" s="41">
        <f>SUM('[1]1'!D15+'[1]2'!D15+'[1]3'!D15+'[1]4'!D15+'[1]5'!D15+'[1]6'!D15+'[1]7'!D15+'[1]8'!D15+'[1]9'!D15+'[1]10'!D15+'[1]11'!D15+'[1]12'!D15+'[1]13'!D15+'[1]14'!D15+'[1]15'!D15+'[1]16'!D15+'[1]17'!D15+'[1]18'!D15+'[1]19'!D15+'[1]20'!D15+'[1]21'!D15+'[1]22'!D15+'[1]23'!D15+'[1]24'!D15+'[1]25'!D15+'[1]26'!D15+'[1]27'!D15)</f>
        <v>0</v>
      </c>
      <c r="E15" s="41">
        <f>SUM('[1]1'!E15+'[1]2'!E15+'[1]3'!E15+'[1]4'!E15+'[1]5'!E15+'[1]6'!E15+'[1]7'!E15+'[1]8'!E15+'[1]9'!E15+'[1]10'!E15+'[1]11'!E15+'[1]12'!E15+'[1]13'!E15+'[1]14'!E15+'[1]15'!E15+'[1]16'!E15+'[1]17'!E15+'[1]18'!E15+'[1]19'!E15+'[1]20'!E15+'[1]21'!E15+'[1]22'!E15+'[1]23'!E15+'[1]24'!E15+'[1]25'!E15+'[1]26'!E15+'[1]27'!E15)</f>
        <v>3175</v>
      </c>
      <c r="F15" s="41">
        <f>SUM('[1]1'!F15+'[1]2'!F15+'[1]3'!F15+'[1]4'!F15+'[1]5'!F15+'[1]6'!F15+'[1]7'!F15+'[1]8'!F15+'[1]9'!F15+'[1]10'!F15+'[1]11'!F15+'[1]12'!F15+'[1]13'!F15+'[1]14'!F15+'[1]15'!F15+'[1]16'!F15+'[1]17'!F15+'[1]18'!F15+'[1]19'!F15+'[1]20'!F15+'[1]21'!F15+'[1]22'!F15+'[1]23'!F15+'[1]24'!F15+'[1]25'!F15+'[1]26'!F15+'[1]27'!F15)</f>
        <v>13924</v>
      </c>
      <c r="G15" s="41">
        <f>SUM(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15)</f>
        <v>59350954</v>
      </c>
      <c r="H15" s="42">
        <f>SUM(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15)</f>
        <v>11812412</v>
      </c>
      <c r="I15" s="41">
        <f>SUM(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15)</f>
        <v>12459</v>
      </c>
      <c r="J15" s="41">
        <f t="shared" si="2"/>
        <v>77685672</v>
      </c>
      <c r="K15" s="41">
        <f>SUM('[1]1'!K15+'[1]2'!K15+'[1]3'!K15+'[1]4'!K15+'[1]5'!K15+'[1]6'!K15+'[1]7'!K15+'[1]8'!K15+'[1]9'!K15+'[1]10'!K15+'[1]11'!K15+'[1]12'!K15+'[1]13'!K15+'[1]14'!K15+'[1]15'!K15+'[1]16'!K15+'[1]17'!K15+'[1]18'!K15+'[1]19'!K15+'[1]20'!K15+'[1]21'!K15+'[1]22'!K15+'[1]23'!K15+'[1]24'!K15+'[1]25'!K15+'[1]26'!K15+'[1]27'!K15)</f>
        <v>500000</v>
      </c>
      <c r="L15" s="41">
        <f>SUM('[1]1'!L15+'[1]2'!L15+'[1]3'!L15+'[1]4'!L15+'[1]5'!L15+'[1]6'!L15+'[1]7'!L15+'[1]8'!L15+'[1]9'!L15+'[1]10'!L15+'[1]11'!L15+'[1]12'!L15+'[1]13'!L15+'[1]14'!L15+'[1]15'!L15+'[1]16'!L15+'[1]17'!L15+'[1]18'!L15+'[1]19'!L15+'[1]20'!L15+'[1]21'!L15+'[1]22'!L15+'[1]23'!L15+'[1]24'!L15+'[1]25'!L15+'[1]26'!L15+'[1]27'!L15)</f>
        <v>206090</v>
      </c>
      <c r="M15" s="41">
        <f>SUM('[1]1'!M15+'[1]2'!M15+'[1]3'!M15+'[1]4'!M15+'[1]5'!M15+'[1]6'!M15+'[1]7'!M15+'[1]8'!M15+'[1]9'!M15+'[1]10'!M15+'[1]11'!M15+'[1]12'!M15+'[1]13'!M15+'[1]14'!M15+'[1]15'!M15+'[1]16'!M15+'[1]17'!M15+'[1]18'!M15+'[1]19'!M15+'[1]20'!M15+'[1]21'!M15+'[1]22'!M15+'[1]23'!M15+'[1]24'!M15+'[1]25'!M15+'[1]26'!M15+'[1]27'!M15)</f>
        <v>0</v>
      </c>
      <c r="N15" s="41">
        <f>SUM('[1]1'!N15+'[1]2'!N15+'[1]3'!N15+'[1]4'!N15+'[1]5'!N15+'[1]6'!N15+'[1]7'!N15+'[1]8'!N15+'[1]9'!N15+'[1]10'!N15+'[1]11'!N15+'[1]12'!N15+'[1]13'!N15+'[1]14'!N15+'[1]15'!N15+'[1]16'!N15+'[1]17'!N15+'[1]18'!N15+'[1]19'!N15+'[1]20'!N15+'[1]21'!N15+'[1]22'!N15+'[1]23'!N15+'[1]24'!N15+'[1]25'!N15+'[1]26'!N15+'[1]27'!N15)</f>
        <v>12747</v>
      </c>
      <c r="O15" s="28" t="s">
        <v>92</v>
      </c>
      <c r="P15" s="41">
        <f>SUM('[1]1'!O15+'[1]2'!O15+'[1]3'!O15+'[1]4'!O15+'[1]5'!O15+'[1]6'!O15+'[1]7'!O15+'[1]8'!O15+'[1]9'!O15+'[1]10'!O15+'[1]11'!O15+'[1]12'!O15+'[1]13'!O15+'[1]14'!O15+'[1]15'!O15+'[1]16'!O15+'[1]17'!O15+'[1]18'!O15+'[1]19'!O15+'[1]20'!O15+'[1]21'!O15+'[1]22'!O15+'[1]23'!O15+'[1]24'!O15+'[1]25'!O15+'[1]26'!O15+'[1]27'!O15)</f>
        <v>586121</v>
      </c>
      <c r="Q15" s="41">
        <f>SUM('[1]1'!P15+'[1]2'!P15+'[1]3'!P15+'[1]4'!P15+'[1]5'!P15+'[1]6'!P15+'[1]7'!P15+'[1]8'!P15+'[1]9'!P15+'[1]10'!P15+'[1]11'!P15+'[1]12'!P15+'[1]13'!P15+'[1]14'!P15+'[1]15'!P15+'[1]16'!P15+'[1]17'!P15+'[1]18'!P15+'[1]19'!P15+'[1]20'!P15+'[1]21'!P15+'[1]22'!P15+'[1]23'!P15+'[1]24'!P15+'[1]25'!P15+'[1]26'!P15+'[1]27'!P15)</f>
        <v>526496</v>
      </c>
      <c r="R15" s="41">
        <f>SUM('[1]1'!Q15+'[1]2'!Q15+'[1]3'!Q15+'[1]4'!Q15+'[1]5'!Q15+'[1]6'!Q15+'[1]7'!Q15+'[1]8'!Q15+'[1]9'!Q15+'[1]10'!Q15+'[1]11'!Q15+'[1]12'!Q15+'[1]13'!Q15+'[1]14'!Q15+'[1]15'!Q15+'[1]16'!Q15+'[1]17'!Q15+'[1]18'!Q15+'[1]19'!Q15+'[1]20'!Q15+'[1]21'!Q15+'[1]22'!Q15+'[1]23'!Q15+'[1]24'!Q15+'[1]25'!Q15+'[1]26'!Q15+'[1]27'!Q15)</f>
        <v>8333</v>
      </c>
      <c r="S15" s="41">
        <f>SUM('[1]1'!R15+'[1]2'!R15+'[1]3'!R15+'[1]4'!R15+'[1]5'!R15+'[1]6'!R15+'[1]7'!R15+'[1]8'!R15+'[1]9'!R15+'[1]10'!R15+'[1]11'!R15+'[1]12'!R15+'[1]13'!R15+'[1]14'!R15+'[1]15'!R15+'[1]16'!R15+'[1]17'!R15+'[1]18'!R15+'[1]19'!R15+'[1]20'!R15+'[1]21'!R15+'[1]22'!R15+'[1]23'!R15+'[1]24'!R15+'[1]25'!R15+'[1]26'!R15+'[1]27'!R15)</f>
        <v>23298</v>
      </c>
      <c r="T15" s="41">
        <f>SUM('[1]1'!S15+'[1]2'!S15+'[1]3'!S15+'[1]4'!S15+'[1]5'!S15+'[1]6'!S15+'[1]7'!S15+'[1]8'!S15+'[1]9'!S15+'[1]10'!S15+'[1]11'!S15+'[1]12'!S15+'[1]13'!S15+'[1]14'!S15+'[1]15'!S15+'[1]16'!S15+'[1]17'!S15+'[1]18'!S15+'[1]19'!S15+'[1]20'!S15+'[1]21'!S15+'[1]22'!S15+'[1]23'!S15+'[1]24'!S15+'[1]25'!S15+'[1]26'!S15+'[1]27'!S15)</f>
        <v>0</v>
      </c>
      <c r="U15" s="42">
        <f>SUM('[1]1'!T15+'[1]2'!T15+'[1]3'!T15+'[1]4'!T15+'[1]5'!T15+'[1]6'!T15+'[1]7'!T15+'[1]8'!T15+'[1]9'!T15+'[1]10'!T15+'[1]11'!T15+'[1]12'!T15+'[1]13'!T15+'[1]14'!T15+'[1]15'!T15+'[1]16'!T15+'[1]17'!T15+'[1]18'!T15+'[1]19'!T15+'[1]20'!T15+'[1]21'!T15+'[1]22'!T15+'[1]23'!T15+'[1]24'!T15+'[1]25'!T15+'[1]26'!T15+'[1]27'!T15)</f>
        <v>0</v>
      </c>
      <c r="V15" s="41">
        <f>SUM('[1]1'!U15+'[1]2'!U15+'[1]3'!U15+'[1]4'!U15+'[1]5'!U15+'[1]6'!U15+'[1]7'!U15+'[1]8'!U15+'[1]9'!U15+'[1]10'!U15+'[1]11'!U15+'[1]12'!U15+'[1]13'!U15+'[1]14'!U15+'[1]15'!U15+'[1]16'!U15+'[1]17'!U15+'[1]18'!U15+'[1]19'!U15+'[1]20'!U15+'[1]21'!U15+'[1]22'!U15+'[1]23'!U15+'[1]24'!U15+'[1]25'!U15+'[1]26'!U15+'[1]27'!U15)</f>
        <v>101928</v>
      </c>
      <c r="W15" s="41">
        <f>SUM('[1]1'!V15+'[1]2'!V15+'[1]3'!V15+'[1]4'!V15+'[1]5'!V15+'[1]6'!V15+'[1]7'!V15+'[1]8'!V15+'[1]9'!V15+'[1]10'!V15+'[1]11'!V15+'[1]12'!V15+'[1]13'!V15+'[1]14'!V15+'[1]15'!V15+'[1]16'!V15+'[1]17'!V15+'[1]18'!V15+'[1]19'!V15+'[1]20'!V15+'[1]21'!V15+'[1]22'!V15+'[1]23'!V15+'[1]24'!V15+'[1]25'!V15+'[1]26'!V15+'[1]27'!V15)</f>
        <v>1266</v>
      </c>
      <c r="X15" s="41">
        <f>SUM('[1]1'!W15+'[1]2'!W15+'[1]3'!W15+'[1]4'!W15+'[1]5'!W15+'[1]6'!W15+'[1]7'!W15+'[1]8'!W15+'[1]9'!W15+'[1]10'!W15+'[1]11'!W15+'[1]12'!W15+'[1]13'!W15+'[1]14'!W15+'[1]15'!W15+'[1]16'!W15+'[1]17'!W15+'[1]18'!W15+'[1]19'!W15+'[1]20'!W15+'[1]21'!W15+'[1]22'!W15+'[1]23'!W15+'[1]24'!W15+'[1]25'!W15+'[1]26'!W15+'[1]27'!W15)</f>
        <v>16367</v>
      </c>
      <c r="Y15" s="41">
        <f>SUM('[1]1'!X15+'[1]2'!X15+'[1]3'!X15+'[1]4'!X15+'[1]5'!X15+'[1]6'!X15+'[1]7'!X15+'[1]8'!X15+'[1]9'!X15+'[1]10'!X15+'[1]11'!X15+'[1]12'!X15+'[1]13'!X15+'[1]14'!X15+'[1]15'!X15+'[1]16'!X15+'[1]17'!X15+'[1]18'!X15+'[1]19'!X15+'[1]20'!X15+'[1]21'!X15+'[1]22'!X15+'[1]23'!X15+'[1]24'!X15+'[1]25'!X15+'[1]26'!X15+'[1]27'!X15)</f>
        <v>191555</v>
      </c>
      <c r="Z15" s="41">
        <f>SUM('[1]1'!Y15+'[1]2'!Y15+'[1]3'!Y15+'[1]4'!Y15+'[1]5'!Y15+'[1]6'!Y15+'[1]7'!Y15+'[1]8'!Y15+'[1]9'!Y15+'[1]10'!Y15+'[1]11'!Y15+'[1]12'!Y15+'[1]13'!Y15+'[1]14'!Y15+'[1]15'!Y15+'[1]16'!Y15+'[1]17'!Y15+'[1]18'!Y15+'[1]19'!Y15+'[1]20'!Y15+'[1]21'!Y15+'[1]22'!Y15+'[1]23'!Y15+'[1]24'!Y15+'[1]25'!Y15+'[1]26'!Y15+'[1]27'!Y15)</f>
        <v>998266</v>
      </c>
      <c r="AA15" s="41">
        <f>SUM('[1]1'!Z15+'[1]2'!Z15+'[1]3'!Z15+'[1]4'!Z15+'[1]5'!Z15+'[1]6'!Z15+'[1]7'!Z15+'[1]8'!Z15+'[1]9'!Z15+'[1]10'!Z15+'[1]11'!Z15+'[1]12'!Z15+'[1]13'!Z15+'[1]14'!Z15+'[1]15'!Z15+'[1]16'!Z15+'[1]17'!Z15+'[1]18'!Z15+'[1]19'!Z15+'[1]20'!Z15+'[1]21'!Z15+'[1]22'!Z15+'[1]23'!Z15+'[1]24'!Z15+'[1]25'!Z15+'[1]26'!Z15+'[1]27'!Z15)</f>
        <v>0</v>
      </c>
      <c r="AB15" s="41">
        <f t="shared" si="3"/>
        <v>3172467</v>
      </c>
      <c r="AC15" s="43">
        <f t="shared" si="4"/>
        <v>80858139</v>
      </c>
    </row>
    <row r="16" spans="1:29" ht="30" customHeight="1">
      <c r="A16" s="28" t="s">
        <v>93</v>
      </c>
      <c r="B16" s="41">
        <f>SUM('[1]1'!B16+'[1]2'!B16+'[1]3'!B16+'[1]4'!B16+'[1]5'!B16+'[1]6'!B16+'[1]7'!B16+'[1]8'!B16+'[1]9'!B16+'[1]10'!B16+'[1]11'!B16+'[1]12'!B16+'[1]13'!B16+'[1]14'!B16+'[1]15'!B16+'[1]16'!B16+'[1]17'!B16+'[1]18'!B16+'[1]19'!B16+'[1]20'!B16+'[1]21'!B16+'[1]22'!B16+'[1]23'!B16+'[1]24'!B16+'[1]25'!B16+'[1]26'!B16+'[1]27'!B16)</f>
        <v>104156440</v>
      </c>
      <c r="C16" s="41">
        <f>SUM('[1]1'!C16+'[1]2'!C16+'[1]3'!C16+'[1]4'!C16+'[1]5'!C16+'[1]6'!C16+'[1]7'!C16+'[1]8'!C16+'[1]9'!C16+'[1]10'!C16+'[1]11'!C16+'[1]12'!C16+'[1]13'!C16+'[1]14'!C16+'[1]15'!C16+'[1]16'!C16+'[1]17'!C16+'[1]18'!C16+'[1]19'!C16+'[1]20'!C16+'[1]21'!C16+'[1]22'!C16+'[1]23'!C16+'[1]24'!C16+'[1]25'!C16+'[1]26'!C16+'[1]27'!C16)</f>
        <v>31297064</v>
      </c>
      <c r="D16" s="41">
        <f>SUM('[1]1'!D16+'[1]2'!D16+'[1]3'!D16+'[1]4'!D16+'[1]5'!D16+'[1]6'!D16+'[1]7'!D16+'[1]8'!D16+'[1]9'!D16+'[1]10'!D16+'[1]11'!D16+'[1]12'!D16+'[1]13'!D16+'[1]14'!D16+'[1]15'!D16+'[1]16'!D16+'[1]17'!D16+'[1]18'!D16+'[1]19'!D16+'[1]20'!D16+'[1]21'!D16+'[1]22'!D16+'[1]23'!D16+'[1]24'!D16+'[1]25'!D16+'[1]26'!D16+'[1]27'!D16)</f>
        <v>0</v>
      </c>
      <c r="E16" s="41">
        <f>SUM('[1]1'!E16+'[1]2'!E16+'[1]3'!E16+'[1]4'!E16+'[1]5'!E16+'[1]6'!E16+'[1]7'!E16+'[1]8'!E16+'[1]9'!E16+'[1]10'!E16+'[1]11'!E16+'[1]12'!E16+'[1]13'!E16+'[1]14'!E16+'[1]15'!E16+'[1]16'!E16+'[1]17'!E16+'[1]18'!E16+'[1]19'!E16+'[1]20'!E16+'[1]21'!E16+'[1]22'!E16+'[1]23'!E16+'[1]24'!E16+'[1]25'!E16+'[1]26'!E16+'[1]27'!E16)</f>
        <v>2</v>
      </c>
      <c r="F16" s="41">
        <f>SUM('[1]1'!F16+'[1]2'!F16+'[1]3'!F16+'[1]4'!F16+'[1]5'!F16+'[1]6'!F16+'[1]7'!F16+'[1]8'!F16+'[1]9'!F16+'[1]10'!F16+'[1]11'!F16+'[1]12'!F16+'[1]13'!F16+'[1]14'!F16+'[1]15'!F16+'[1]16'!F16+'[1]17'!F16+'[1]18'!F16+'[1]19'!F16+'[1]20'!F16+'[1]21'!F16+'[1]22'!F16+'[1]23'!F16+'[1]24'!F16+'[1]25'!F16+'[1]26'!F16+'[1]27'!F16)</f>
        <v>0</v>
      </c>
      <c r="G16" s="41">
        <f>SUM(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16)</f>
        <v>167577169</v>
      </c>
      <c r="H16" s="42">
        <f>SUM(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16)</f>
        <v>27828649</v>
      </c>
      <c r="I16" s="41">
        <f>SUM(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16)</f>
        <v>0</v>
      </c>
      <c r="J16" s="41">
        <f t="shared" si="2"/>
        <v>330859324</v>
      </c>
      <c r="K16" s="41">
        <f>SUM('[1]1'!K16+'[1]2'!K16+'[1]3'!K16+'[1]4'!K16+'[1]5'!K16+'[1]6'!K16+'[1]7'!K16+'[1]8'!K16+'[1]9'!K16+'[1]10'!K16+'[1]11'!K16+'[1]12'!K16+'[1]13'!K16+'[1]14'!K16+'[1]15'!K16+'[1]16'!K16+'[1]17'!K16+'[1]18'!K16+'[1]19'!K16+'[1]20'!K16+'[1]21'!K16+'[1]22'!K16+'[1]23'!K16+'[1]24'!K16+'[1]25'!K16+'[1]26'!K16+'[1]27'!K16)</f>
        <v>140000</v>
      </c>
      <c r="L16" s="41">
        <f>SUM('[1]1'!L16+'[1]2'!L16+'[1]3'!L16+'[1]4'!L16+'[1]5'!L16+'[1]6'!L16+'[1]7'!L16+'[1]8'!L16+'[1]9'!L16+'[1]10'!L16+'[1]11'!L16+'[1]12'!L16+'[1]13'!L16+'[1]14'!L16+'[1]15'!L16+'[1]16'!L16+'[1]17'!L16+'[1]18'!L16+'[1]19'!L16+'[1]20'!L16+'[1]21'!L16+'[1]22'!L16+'[1]23'!L16+'[1]24'!L16+'[1]25'!L16+'[1]26'!L16+'[1]27'!L16)</f>
        <v>300000</v>
      </c>
      <c r="M16" s="41">
        <f>SUM('[1]1'!M16+'[1]2'!M16+'[1]3'!M16+'[1]4'!M16+'[1]5'!M16+'[1]6'!M16+'[1]7'!M16+'[1]8'!M16+'[1]9'!M16+'[1]10'!M16+'[1]11'!M16+'[1]12'!M16+'[1]13'!M16+'[1]14'!M16+'[1]15'!M16+'[1]16'!M16+'[1]17'!M16+'[1]18'!M16+'[1]19'!M16+'[1]20'!M16+'[1]21'!M16+'[1]22'!M16+'[1]23'!M16+'[1]24'!M16+'[1]25'!M16+'[1]26'!M16+'[1]27'!M16)</f>
        <v>10000</v>
      </c>
      <c r="N16" s="41">
        <f>SUM('[1]1'!N16+'[1]2'!N16+'[1]3'!N16+'[1]4'!N16+'[1]5'!N16+'[1]6'!N16+'[1]7'!N16+'[1]8'!N16+'[1]9'!N16+'[1]10'!N16+'[1]11'!N16+'[1]12'!N16+'[1]13'!N16+'[1]14'!N16+'[1]15'!N16+'[1]16'!N16+'[1]17'!N16+'[1]18'!N16+'[1]19'!N16+'[1]20'!N16+'[1]21'!N16+'[1]22'!N16+'[1]23'!N16+'[1]24'!N16+'[1]25'!N16+'[1]26'!N16+'[1]27'!N16)</f>
        <v>0</v>
      </c>
      <c r="O16" s="28" t="s">
        <v>93</v>
      </c>
      <c r="P16" s="41">
        <f>SUM('[1]1'!O16+'[1]2'!O16+'[1]3'!O16+'[1]4'!O16+'[1]5'!O16+'[1]6'!O16+'[1]7'!O16+'[1]8'!O16+'[1]9'!O16+'[1]10'!O16+'[1]11'!O16+'[1]12'!O16+'[1]13'!O16+'[1]14'!O16+'[1]15'!O16+'[1]16'!O16+'[1]17'!O16+'[1]18'!O16+'[1]19'!O16+'[1]20'!O16+'[1]21'!O16+'[1]22'!O16+'[1]23'!O16+'[1]24'!O16+'[1]25'!O16+'[1]26'!O16+'[1]27'!O16)</f>
        <v>1132308</v>
      </c>
      <c r="Q16" s="41">
        <f>SUM('[1]1'!P16+'[1]2'!P16+'[1]3'!P16+'[1]4'!P16+'[1]5'!P16+'[1]6'!P16+'[1]7'!P16+'[1]8'!P16+'[1]9'!P16+'[1]10'!P16+'[1]11'!P16+'[1]12'!P16+'[1]13'!P16+'[1]14'!P16+'[1]15'!P16+'[1]16'!P16+'[1]17'!P16+'[1]18'!P16+'[1]19'!P16+'[1]20'!P16+'[1]21'!P16+'[1]22'!P16+'[1]23'!P16+'[1]24'!P16+'[1]25'!P16+'[1]26'!P16+'[1]27'!P16)</f>
        <v>16188</v>
      </c>
      <c r="R16" s="41">
        <f>SUM('[1]1'!Q16+'[1]2'!Q16+'[1]3'!Q16+'[1]4'!Q16+'[1]5'!Q16+'[1]6'!Q16+'[1]7'!Q16+'[1]8'!Q16+'[1]9'!Q16+'[1]10'!Q16+'[1]11'!Q16+'[1]12'!Q16+'[1]13'!Q16+'[1]14'!Q16+'[1]15'!Q16+'[1]16'!Q16+'[1]17'!Q16+'[1]18'!Q16+'[1]19'!Q16+'[1]20'!Q16+'[1]21'!Q16+'[1]22'!Q16+'[1]23'!Q16+'[1]24'!Q16+'[1]25'!Q16+'[1]26'!Q16+'[1]27'!Q16)</f>
        <v>0</v>
      </c>
      <c r="S16" s="41">
        <f>SUM('[1]1'!R16+'[1]2'!R16+'[1]3'!R16+'[1]4'!R16+'[1]5'!R16+'[1]6'!R16+'[1]7'!R16+'[1]8'!R16+'[1]9'!R16+'[1]10'!R16+'[1]11'!R16+'[1]12'!R16+'[1]13'!R16+'[1]14'!R16+'[1]15'!R16+'[1]16'!R16+'[1]17'!R16+'[1]18'!R16+'[1]19'!R16+'[1]20'!R16+'[1]21'!R16+'[1]22'!R16+'[1]23'!R16+'[1]24'!R16+'[1]25'!R16+'[1]26'!R16+'[1]27'!R16)</f>
        <v>0</v>
      </c>
      <c r="T16" s="41">
        <f>SUM('[1]1'!S16+'[1]2'!S16+'[1]3'!S16+'[1]4'!S16+'[1]5'!S16+'[1]6'!S16+'[1]7'!S16+'[1]8'!S16+'[1]9'!S16+'[1]10'!S16+'[1]11'!S16+'[1]12'!S16+'[1]13'!S16+'[1]14'!S16+'[1]15'!S16+'[1]16'!S16+'[1]17'!S16+'[1]18'!S16+'[1]19'!S16+'[1]20'!S16+'[1]21'!S16+'[1]22'!S16+'[1]23'!S16+'[1]24'!S16+'[1]25'!S16+'[1]26'!S16+'[1]27'!S16)</f>
        <v>0</v>
      </c>
      <c r="U16" s="42">
        <f>SUM('[1]1'!T16+'[1]2'!T16+'[1]3'!T16+'[1]4'!T16+'[1]5'!T16+'[1]6'!T16+'[1]7'!T16+'[1]8'!T16+'[1]9'!T16+'[1]10'!T16+'[1]11'!T16+'[1]12'!T16+'[1]13'!T16+'[1]14'!T16+'[1]15'!T16+'[1]16'!T16+'[1]17'!T16+'[1]18'!T16+'[1]19'!T16+'[1]20'!T16+'[1]21'!T16+'[1]22'!T16+'[1]23'!T16+'[1]24'!T16+'[1]25'!T16+'[1]26'!T16+'[1]27'!T16)</f>
        <v>0</v>
      </c>
      <c r="V16" s="41">
        <f>SUM('[1]1'!U16+'[1]2'!U16+'[1]3'!U16+'[1]4'!U16+'[1]5'!U16+'[1]6'!U16+'[1]7'!U16+'[1]8'!U16+'[1]9'!U16+'[1]10'!U16+'[1]11'!U16+'[1]12'!U16+'[1]13'!U16+'[1]14'!U16+'[1]15'!U16+'[1]16'!U16+'[1]17'!U16+'[1]18'!U16+'[1]19'!U16+'[1]20'!U16+'[1]21'!U16+'[1]22'!U16+'[1]23'!U16+'[1]24'!U16+'[1]25'!U16+'[1]26'!U16+'[1]27'!U16)</f>
        <v>8925</v>
      </c>
      <c r="W16" s="41">
        <f>SUM('[1]1'!V16+'[1]2'!V16+'[1]3'!V16+'[1]4'!V16+'[1]5'!V16+'[1]6'!V16+'[1]7'!V16+'[1]8'!V16+'[1]9'!V16+'[1]10'!V16+'[1]11'!V16+'[1]12'!V16+'[1]13'!V16+'[1]14'!V16+'[1]15'!V16+'[1]16'!V16+'[1]17'!V16+'[1]18'!V16+'[1]19'!V16+'[1]20'!V16+'[1]21'!V16+'[1]22'!V16+'[1]23'!V16+'[1]24'!V16+'[1]25'!V16+'[1]26'!V16+'[1]27'!V16)</f>
        <v>70</v>
      </c>
      <c r="X16" s="41">
        <f>SUM('[1]1'!W16+'[1]2'!W16+'[1]3'!W16+'[1]4'!W16+'[1]5'!W16+'[1]6'!W16+'[1]7'!W16+'[1]8'!W16+'[1]9'!W16+'[1]10'!W16+'[1]11'!W16+'[1]12'!W16+'[1]13'!W16+'[1]14'!W16+'[1]15'!W16+'[1]16'!W16+'[1]17'!W16+'[1]18'!W16+'[1]19'!W16+'[1]20'!W16+'[1]21'!W16+'[1]22'!W16+'[1]23'!W16+'[1]24'!W16+'[1]25'!W16+'[1]26'!W16+'[1]27'!W16)</f>
        <v>1447</v>
      </c>
      <c r="Y16" s="41">
        <f>SUM('[1]1'!X16+'[1]2'!X16+'[1]3'!X16+'[1]4'!X16+'[1]5'!X16+'[1]6'!X16+'[1]7'!X16+'[1]8'!X16+'[1]9'!X16+'[1]10'!X16+'[1]11'!X16+'[1]12'!X16+'[1]13'!X16+'[1]14'!X16+'[1]15'!X16+'[1]16'!X16+'[1]17'!X16+'[1]18'!X16+'[1]19'!X16+'[1]20'!X16+'[1]21'!X16+'[1]22'!X16+'[1]23'!X16+'[1]24'!X16+'[1]25'!X16+'[1]26'!X16+'[1]27'!X16)</f>
        <v>9598</v>
      </c>
      <c r="Z16" s="41">
        <f>SUM('[1]1'!Y16+'[1]2'!Y16+'[1]3'!Y16+'[1]4'!Y16+'[1]5'!Y16+'[1]6'!Y16+'[1]7'!Y16+'[1]8'!Y16+'[1]9'!Y16+'[1]10'!Y16+'[1]11'!Y16+'[1]12'!Y16+'[1]13'!Y16+'[1]14'!Y16+'[1]15'!Y16+'[1]16'!Y16+'[1]17'!Y16+'[1]18'!Y16+'[1]19'!Y16+'[1]20'!Y16+'[1]21'!Y16+'[1]22'!Y16+'[1]23'!Y16+'[1]24'!Y16+'[1]25'!Y16+'[1]26'!Y16+'[1]27'!Y16)</f>
        <v>103040</v>
      </c>
      <c r="AA16" s="41">
        <f>SUM('[1]1'!Z16+'[1]2'!Z16+'[1]3'!Z16+'[1]4'!Z16+'[1]5'!Z16+'[1]6'!Z16+'[1]7'!Z16+'[1]8'!Z16+'[1]9'!Z16+'[1]10'!Z16+'[1]11'!Z16+'[1]12'!Z16+'[1]13'!Z16+'[1]14'!Z16+'[1]15'!Z16+'[1]16'!Z16+'[1]17'!Z16+'[1]18'!Z16+'[1]19'!Z16+'[1]20'!Z16+'[1]21'!Z16+'[1]22'!Z16+'[1]23'!Z16+'[1]24'!Z16+'[1]25'!Z16+'[1]26'!Z16+'[1]27'!Z16)</f>
        <v>0</v>
      </c>
      <c r="AB16" s="41">
        <f t="shared" si="3"/>
        <v>1721576</v>
      </c>
      <c r="AC16" s="43">
        <f t="shared" si="4"/>
        <v>332580900</v>
      </c>
    </row>
    <row r="17" spans="1:29" ht="30" customHeight="1">
      <c r="A17" s="28" t="s">
        <v>94</v>
      </c>
      <c r="B17" s="41">
        <f>SUM('[1]1'!B17+'[1]2'!B17+'[1]3'!B17+'[1]4'!B17+'[1]5'!B17+'[1]6'!B17+'[1]7'!B17+'[1]8'!B17+'[1]9'!B17+'[1]10'!B17+'[1]11'!B17+'[1]12'!B17+'[1]13'!B17+'[1]14'!B17+'[1]15'!B17+'[1]16'!B17+'[1]17'!B17+'[1]18'!B17+'[1]19'!B17+'[1]20'!B17+'[1]21'!B17+'[1]22'!B17+'[1]23'!B17+'[1]24'!B17+'[1]25'!B17+'[1]26'!B17+'[1]27'!B17)</f>
        <v>508</v>
      </c>
      <c r="C17" s="41">
        <f>SUM('[1]1'!C17+'[1]2'!C17+'[1]3'!C17+'[1]4'!C17+'[1]5'!C17+'[1]6'!C17+'[1]7'!C17+'[1]8'!C17+'[1]9'!C17+'[1]10'!C17+'[1]11'!C17+'[1]12'!C17+'[1]13'!C17+'[1]14'!C17+'[1]15'!C17+'[1]16'!C17+'[1]17'!C17+'[1]18'!C17+'[1]19'!C17+'[1]20'!C17+'[1]21'!C17+'[1]22'!C17+'[1]23'!C17+'[1]24'!C17+'[1]25'!C17+'[1]26'!C17+'[1]27'!C17)</f>
        <v>7706</v>
      </c>
      <c r="D17" s="41">
        <f>SUM('[1]1'!D17+'[1]2'!D17+'[1]3'!D17+'[1]4'!D17+'[1]5'!D17+'[1]6'!D17+'[1]7'!D17+'[1]8'!D17+'[1]9'!D17+'[1]10'!D17+'[1]11'!D17+'[1]12'!D17+'[1]13'!D17+'[1]14'!D17+'[1]15'!D17+'[1]16'!D17+'[1]17'!D17+'[1]18'!D17+'[1]19'!D17+'[1]20'!D17+'[1]21'!D17+'[1]22'!D17+'[1]23'!D17+'[1]24'!D17+'[1]25'!D17+'[1]26'!D17+'[1]27'!D17)</f>
        <v>0</v>
      </c>
      <c r="E17" s="41">
        <f>SUM('[1]1'!E17+'[1]2'!E17+'[1]3'!E17+'[1]4'!E17+'[1]5'!E17+'[1]6'!E17+'[1]7'!E17+'[1]8'!E17+'[1]9'!E17+'[1]10'!E17+'[1]11'!E17+'[1]12'!E17+'[1]13'!E17+'[1]14'!E17+'[1]15'!E17+'[1]16'!E17+'[1]17'!E17+'[1]18'!E17+'[1]19'!E17+'[1]20'!E17+'[1]21'!E17+'[1]22'!E17+'[1]23'!E17+'[1]24'!E17+'[1]25'!E17+'[1]26'!E17+'[1]27'!E17)</f>
        <v>0</v>
      </c>
      <c r="F17" s="41">
        <f>SUM('[1]1'!F17+'[1]2'!F17+'[1]3'!F17+'[1]4'!F17+'[1]5'!F17+'[1]6'!F17+'[1]7'!F17+'[1]8'!F17+'[1]9'!F17+'[1]10'!F17+'[1]11'!F17+'[1]12'!F17+'[1]13'!F17+'[1]14'!F17+'[1]15'!F17+'[1]16'!F17+'[1]17'!F17+'[1]18'!F17+'[1]19'!F17+'[1]20'!F17+'[1]21'!F17+'[1]22'!F17+'[1]23'!F17+'[1]24'!F17+'[1]25'!F17+'[1]26'!F17+'[1]27'!F17)</f>
        <v>0</v>
      </c>
      <c r="G17" s="41">
        <f>SUM(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17)</f>
        <v>0</v>
      </c>
      <c r="H17" s="42">
        <f>SUM(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17)</f>
        <v>13003</v>
      </c>
      <c r="I17" s="41">
        <f>SUM(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17)</f>
        <v>0</v>
      </c>
      <c r="J17" s="41">
        <f t="shared" si="2"/>
        <v>21217</v>
      </c>
      <c r="K17" s="41">
        <f>SUM('[1]1'!K17+'[1]2'!K17+'[1]3'!K17+'[1]4'!K17+'[1]5'!K17+'[1]6'!K17+'[1]7'!K17+'[1]8'!K17+'[1]9'!K17+'[1]10'!K17+'[1]11'!K17+'[1]12'!K17+'[1]13'!K17+'[1]14'!K17+'[1]15'!K17+'[1]16'!K17+'[1]17'!K17+'[1]18'!K17+'[1]19'!K17+'[1]20'!K17+'[1]21'!K17+'[1]22'!K17+'[1]23'!K17+'[1]24'!K17+'[1]25'!K17+'[1]26'!K17+'[1]27'!K17)</f>
        <v>400000</v>
      </c>
      <c r="L17" s="41">
        <f>SUM('[1]1'!L17+'[1]2'!L17+'[1]3'!L17+'[1]4'!L17+'[1]5'!L17+'[1]6'!L17+'[1]7'!L17+'[1]8'!L17+'[1]9'!L17+'[1]10'!L17+'[1]11'!L17+'[1]12'!L17+'[1]13'!L17+'[1]14'!L17+'[1]15'!L17+'[1]16'!L17+'[1]17'!L17+'[1]18'!L17+'[1]19'!L17+'[1]20'!L17+'[1]21'!L17+'[1]22'!L17+'[1]23'!L17+'[1]24'!L17+'[1]25'!L17+'[1]26'!L17+'[1]27'!L17)</f>
        <v>7677242</v>
      </c>
      <c r="M17" s="41">
        <f>SUM('[1]1'!M17+'[1]2'!M17+'[1]3'!M17+'[1]4'!M17+'[1]5'!M17+'[1]6'!M17+'[1]7'!M17+'[1]8'!M17+'[1]9'!M17+'[1]10'!M17+'[1]11'!M17+'[1]12'!M17+'[1]13'!M17+'[1]14'!M17+'[1]15'!M17+'[1]16'!M17+'[1]17'!M17+'[1]18'!M17+'[1]19'!M17+'[1]20'!M17+'[1]21'!M17+'[1]22'!M17+'[1]23'!M17+'[1]24'!M17+'[1]25'!M17+'[1]26'!M17+'[1]27'!M17)</f>
        <v>0</v>
      </c>
      <c r="N17" s="41">
        <f>SUM('[1]1'!N17+'[1]2'!N17+'[1]3'!N17+'[1]4'!N17+'[1]5'!N17+'[1]6'!N17+'[1]7'!N17+'[1]8'!N17+'[1]9'!N17+'[1]10'!N17+'[1]11'!N17+'[1]12'!N17+'[1]13'!N17+'[1]14'!N17+'[1]15'!N17+'[1]16'!N17+'[1]17'!N17+'[1]18'!N17+'[1]19'!N17+'[1]20'!N17+'[1]21'!N17+'[1]22'!N17+'[1]23'!N17+'[1]24'!N17+'[1]25'!N17+'[1]26'!N17+'[1]27'!N17)</f>
        <v>0</v>
      </c>
      <c r="O17" s="28" t="s">
        <v>94</v>
      </c>
      <c r="P17" s="41">
        <f>SUM('[1]1'!O17+'[1]2'!O17+'[1]3'!O17+'[1]4'!O17+'[1]5'!O17+'[1]6'!O17+'[1]7'!O17+'[1]8'!O17+'[1]9'!O17+'[1]10'!O17+'[1]11'!O17+'[1]12'!O17+'[1]13'!O17+'[1]14'!O17+'[1]15'!O17+'[1]16'!O17+'[1]17'!O17+'[1]18'!O17+'[1]19'!O17+'[1]20'!O17+'[1]21'!O17+'[1]22'!O17+'[1]23'!O17+'[1]24'!O17+'[1]25'!O17+'[1]26'!O17+'[1]27'!O17)</f>
        <v>0</v>
      </c>
      <c r="Q17" s="41">
        <f>SUM('[1]1'!P17+'[1]2'!P17+'[1]3'!P17+'[1]4'!P17+'[1]5'!P17+'[1]6'!P17+'[1]7'!P17+'[1]8'!P17+'[1]9'!P17+'[1]10'!P17+'[1]11'!P17+'[1]12'!P17+'[1]13'!P17+'[1]14'!P17+'[1]15'!P17+'[1]16'!P17+'[1]17'!P17+'[1]18'!P17+'[1]19'!P17+'[1]20'!P17+'[1]21'!P17+'[1]22'!P17+'[1]23'!P17+'[1]24'!P17+'[1]25'!P17+'[1]26'!P17+'[1]27'!P17)</f>
        <v>6091982</v>
      </c>
      <c r="R17" s="41">
        <f>SUM('[1]1'!Q17+'[1]2'!Q17+'[1]3'!Q17+'[1]4'!Q17+'[1]5'!Q17+'[1]6'!Q17+'[1]7'!Q17+'[1]8'!Q17+'[1]9'!Q17+'[1]10'!Q17+'[1]11'!Q17+'[1]12'!Q17+'[1]13'!Q17+'[1]14'!Q17+'[1]15'!Q17+'[1]16'!Q17+'[1]17'!Q17+'[1]18'!Q17+'[1]19'!Q17+'[1]20'!Q17+'[1]21'!Q17+'[1]22'!Q17+'[1]23'!Q17+'[1]24'!Q17+'[1]25'!Q17+'[1]26'!Q17+'[1]27'!Q17)</f>
        <v>0</v>
      </c>
      <c r="S17" s="41">
        <f>SUM('[1]1'!R17+'[1]2'!R17+'[1]3'!R17+'[1]4'!R17+'[1]5'!R17+'[1]6'!R17+'[1]7'!R17+'[1]8'!R17+'[1]9'!R17+'[1]10'!R17+'[1]11'!R17+'[1]12'!R17+'[1]13'!R17+'[1]14'!R17+'[1]15'!R17+'[1]16'!R17+'[1]17'!R17+'[1]18'!R17+'[1]19'!R17+'[1]20'!R17+'[1]21'!R17+'[1]22'!R17+'[1]23'!R17+'[1]24'!R17+'[1]25'!R17+'[1]26'!R17+'[1]27'!R17)</f>
        <v>0</v>
      </c>
      <c r="T17" s="41">
        <f>SUM('[1]1'!S17+'[1]2'!S17+'[1]3'!S17+'[1]4'!S17+'[1]5'!S17+'[1]6'!S17+'[1]7'!S17+'[1]8'!S17+'[1]9'!S17+'[1]10'!S17+'[1]11'!S17+'[1]12'!S17+'[1]13'!S17+'[1]14'!S17+'[1]15'!S17+'[1]16'!S17+'[1]17'!S17+'[1]18'!S17+'[1]19'!S17+'[1]20'!S17+'[1]21'!S17+'[1]22'!S17+'[1]23'!S17+'[1]24'!S17+'[1]25'!S17+'[1]26'!S17+'[1]27'!S17)</f>
        <v>0</v>
      </c>
      <c r="U17" s="42">
        <f>SUM('[1]1'!T17+'[1]2'!T17+'[1]3'!T17+'[1]4'!T17+'[1]5'!T17+'[1]6'!T17+'[1]7'!T17+'[1]8'!T17+'[1]9'!T17+'[1]10'!T17+'[1]11'!T17+'[1]12'!T17+'[1]13'!T17+'[1]14'!T17+'[1]15'!T17+'[1]16'!T17+'[1]17'!T17+'[1]18'!T17+'[1]19'!T17+'[1]20'!T17+'[1]21'!T17+'[1]22'!T17+'[1]23'!T17+'[1]24'!T17+'[1]25'!T17+'[1]26'!T17+'[1]27'!T17)</f>
        <v>3269</v>
      </c>
      <c r="V17" s="41">
        <f>SUM('[1]1'!U17+'[1]2'!U17+'[1]3'!U17+'[1]4'!U17+'[1]5'!U17+'[1]6'!U17+'[1]7'!U17+'[1]8'!U17+'[1]9'!U17+'[1]10'!U17+'[1]11'!U17+'[1]12'!U17+'[1]13'!U17+'[1]14'!U17+'[1]15'!U17+'[1]16'!U17+'[1]17'!U17+'[1]18'!U17+'[1]19'!U17+'[1]20'!U17+'[1]21'!U17+'[1]22'!U17+'[1]23'!U17+'[1]24'!U17+'[1]25'!U17+'[1]26'!U17+'[1]27'!U17)</f>
        <v>991256</v>
      </c>
      <c r="W17" s="41">
        <f>SUM('[1]1'!V17+'[1]2'!V17+'[1]3'!V17+'[1]4'!V17+'[1]5'!V17+'[1]6'!V17+'[1]7'!V17+'[1]8'!V17+'[1]9'!V17+'[1]10'!V17+'[1]11'!V17+'[1]12'!V17+'[1]13'!V17+'[1]14'!V17+'[1]15'!V17+'[1]16'!V17+'[1]17'!V17+'[1]18'!V17+'[1]19'!V17+'[1]20'!V17+'[1]21'!V17+'[1]22'!V17+'[1]23'!V17+'[1]24'!V17+'[1]25'!V17+'[1]26'!V17+'[1]27'!V17)</f>
        <v>1077043</v>
      </c>
      <c r="X17" s="41">
        <f>SUM('[1]1'!W17+'[1]2'!W17+'[1]3'!W17+'[1]4'!W17+'[1]5'!W17+'[1]6'!W17+'[1]7'!W17+'[1]8'!W17+'[1]9'!W17+'[1]10'!W17+'[1]11'!W17+'[1]12'!W17+'[1]13'!W17+'[1]14'!W17+'[1]15'!W17+'[1]16'!W17+'[1]17'!W17+'[1]18'!W17+'[1]19'!W17+'[1]20'!W17+'[1]21'!W17+'[1]22'!W17+'[1]23'!W17+'[1]24'!W17+'[1]25'!W17+'[1]26'!W17+'[1]27'!W17)</f>
        <v>0</v>
      </c>
      <c r="Y17" s="41">
        <f>SUM('[1]1'!X17+'[1]2'!X17+'[1]3'!X17+'[1]4'!X17+'[1]5'!X17+'[1]6'!X17+'[1]7'!X17+'[1]8'!X17+'[1]9'!X17+'[1]10'!X17+'[1]11'!X17+'[1]12'!X17+'[1]13'!X17+'[1]14'!X17+'[1]15'!X17+'[1]16'!X17+'[1]17'!X17+'[1]18'!X17+'[1]19'!X17+'[1]20'!X17+'[1]21'!X17+'[1]22'!X17+'[1]23'!X17+'[1]24'!X17+'[1]25'!X17+'[1]26'!X17+'[1]27'!X17)</f>
        <v>0</v>
      </c>
      <c r="Z17" s="41">
        <f>SUM('[1]1'!Y17+'[1]2'!Y17+'[1]3'!Y17+'[1]4'!Y17+'[1]5'!Y17+'[1]6'!Y17+'[1]7'!Y17+'[1]8'!Y17+'[1]9'!Y17+'[1]10'!Y17+'[1]11'!Y17+'[1]12'!Y17+'[1]13'!Y17+'[1]14'!Y17+'[1]15'!Y17+'[1]16'!Y17+'[1]17'!Y17+'[1]18'!Y17+'[1]19'!Y17+'[1]20'!Y17+'[1]21'!Y17+'[1]22'!Y17+'[1]23'!Y17+'[1]24'!Y17+'[1]25'!Y17+'[1]26'!Y17+'[1]27'!Y17)</f>
        <v>0</v>
      </c>
      <c r="AA17" s="41">
        <f>SUM('[1]1'!Z17+'[1]2'!Z17+'[1]3'!Z17+'[1]4'!Z17+'[1]5'!Z17+'[1]6'!Z17+'[1]7'!Z17+'[1]8'!Z17+'[1]9'!Z17+'[1]10'!Z17+'[1]11'!Z17+'[1]12'!Z17+'[1]13'!Z17+'[1]14'!Z17+'[1]15'!Z17+'[1]16'!Z17+'[1]17'!Z17+'[1]18'!Z17+'[1]19'!Z17+'[1]20'!Z17+'[1]21'!Z17+'[1]22'!Z17+'[1]23'!Z17+'[1]24'!Z17+'[1]25'!Z17+'[1]26'!Z17+'[1]27'!Z17)</f>
        <v>0</v>
      </c>
      <c r="AB17" s="41">
        <f t="shared" si="3"/>
        <v>16240792</v>
      </c>
      <c r="AC17" s="43">
        <f t="shared" si="4"/>
        <v>16262009</v>
      </c>
    </row>
    <row r="18" spans="1:29" ht="30" customHeight="1">
      <c r="A18" s="44" t="s">
        <v>95</v>
      </c>
      <c r="B18" s="41">
        <f>SUM('[1]1'!B18+'[1]2'!B18+'[1]3'!B18+'[1]4'!B18+'[1]5'!B18+'[1]6'!B18+'[1]7'!B18+'[1]8'!B18+'[1]9'!B18+'[1]10'!B18+'[1]11'!B18+'[1]12'!B18+'[1]13'!B18+'[1]14'!B18+'[1]15'!B18+'[1]16'!B18+'[1]17'!B18+'[1]18'!B18+'[1]19'!B18+'[1]20'!B18+'[1]21'!B18+'[1]22'!B18+'[1]23'!B18+'[1]24'!B18+'[1]25'!B18+'[1]26'!B18+'[1]27'!B18)</f>
        <v>4016738</v>
      </c>
      <c r="C18" s="41">
        <f>SUM('[1]1'!C18+'[1]2'!C18+'[1]3'!C18+'[1]4'!C18+'[1]5'!C18+'[1]6'!C18+'[1]7'!C18+'[1]8'!C18+'[1]9'!C18+'[1]10'!C18+'[1]11'!C18+'[1]12'!C18+'[1]13'!C18+'[1]14'!C18+'[1]15'!C18+'[1]16'!C18+'[1]17'!C18+'[1]18'!C18+'[1]19'!C18+'[1]20'!C18+'[1]21'!C18+'[1]22'!C18+'[1]23'!C18+'[1]24'!C18+'[1]25'!C18+'[1]26'!C18+'[1]27'!C18)</f>
        <v>4716039</v>
      </c>
      <c r="D18" s="41">
        <f>SUM('[1]1'!D18+'[1]2'!D18+'[1]3'!D18+'[1]4'!D18+'[1]5'!D18+'[1]6'!D18+'[1]7'!D18+'[1]8'!D18+'[1]9'!D18+'[1]10'!D18+'[1]11'!D18+'[1]12'!D18+'[1]13'!D18+'[1]14'!D18+'[1]15'!D18+'[1]16'!D18+'[1]17'!D18+'[1]18'!D18+'[1]19'!D18+'[1]20'!D18+'[1]21'!D18+'[1]22'!D18+'[1]23'!D18+'[1]24'!D18+'[1]25'!D18+'[1]26'!D18+'[1]27'!D18)</f>
        <v>0</v>
      </c>
      <c r="E18" s="41">
        <f>SUM('[1]1'!E18+'[1]2'!E18+'[1]3'!E18+'[1]4'!E18+'[1]5'!E18+'[1]6'!E18+'[1]7'!E18+'[1]8'!E18+'[1]9'!E18+'[1]10'!E18+'[1]11'!E18+'[1]12'!E18+'[1]13'!E18+'[1]14'!E18+'[1]15'!E18+'[1]16'!E18+'[1]17'!E18+'[1]18'!E18+'[1]19'!E18+'[1]20'!E18+'[1]21'!E18+'[1]22'!E18+'[1]23'!E18+'[1]24'!E18+'[1]25'!E18+'[1]26'!E18+'[1]27'!E18)</f>
        <v>4242</v>
      </c>
      <c r="F18" s="41">
        <f>SUM('[1]1'!F18+'[1]2'!F18+'[1]3'!F18+'[1]4'!F18+'[1]5'!F18+'[1]6'!F18+'[1]7'!F18+'[1]8'!F18+'[1]9'!F18+'[1]10'!F18+'[1]11'!F18+'[1]12'!F18+'[1]13'!F18+'[1]14'!F18+'[1]15'!F18+'[1]16'!F18+'[1]17'!F18+'[1]18'!F18+'[1]19'!F18+'[1]20'!F18+'[1]21'!F18+'[1]22'!F18+'[1]23'!F18+'[1]24'!F18+'[1]25'!F18+'[1]26'!F18+'[1]27'!F18)</f>
        <v>152053</v>
      </c>
      <c r="G18" s="41">
        <f>SUM(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18)</f>
        <v>4331584</v>
      </c>
      <c r="H18" s="42">
        <f>SUM(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18)</f>
        <v>660409</v>
      </c>
      <c r="I18" s="41">
        <f>SUM(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18)</f>
        <v>13336</v>
      </c>
      <c r="J18" s="41">
        <f t="shared" si="2"/>
        <v>13894401</v>
      </c>
      <c r="K18" s="41">
        <f>SUM('[1]1'!K18+'[1]2'!K18+'[1]3'!K18+'[1]4'!K18+'[1]5'!K18+'[1]6'!K18+'[1]7'!K18+'[1]8'!K18+'[1]9'!K18+'[1]10'!K18+'[1]11'!K18+'[1]12'!K18+'[1]13'!K18+'[1]14'!K18+'[1]15'!K18+'[1]16'!K18+'[1]17'!K18+'[1]18'!K18+'[1]19'!K18+'[1]20'!K18+'[1]21'!K18+'[1]22'!K18+'[1]23'!K18+'[1]24'!K18+'[1]25'!K18+'[1]26'!K18+'[1]27'!K18)</f>
        <v>0</v>
      </c>
      <c r="L18" s="41">
        <f>SUM('[1]1'!L18+'[1]2'!L18+'[1]3'!L18+'[1]4'!L18+'[1]5'!L18+'[1]6'!L18+'[1]7'!L18+'[1]8'!L18+'[1]9'!L18+'[1]10'!L18+'[1]11'!L18+'[1]12'!L18+'[1]13'!L18+'[1]14'!L18+'[1]15'!L18+'[1]16'!L18+'[1]17'!L18+'[1]18'!L18+'[1]19'!L18+'[1]20'!L18+'[1]21'!L18+'[1]22'!L18+'[1]23'!L18+'[1]24'!L18+'[1]25'!L18+'[1]26'!L18+'[1]27'!L18)</f>
        <v>46102</v>
      </c>
      <c r="M18" s="41">
        <f>SUM('[1]1'!M18+'[1]2'!M18+'[1]3'!M18+'[1]4'!M18+'[1]5'!M18+'[1]6'!M18+'[1]7'!M18+'[1]8'!M18+'[1]9'!M18+'[1]10'!M18+'[1]11'!M18+'[1]12'!M18+'[1]13'!M18+'[1]14'!M18+'[1]15'!M18+'[1]16'!M18+'[1]17'!M18+'[1]18'!M18+'[1]19'!M18+'[1]20'!M18+'[1]21'!M18+'[1]22'!M18+'[1]23'!M18+'[1]24'!M18+'[1]25'!M18+'[1]26'!M18+'[1]27'!M18)</f>
        <v>0</v>
      </c>
      <c r="N18" s="41">
        <f>SUM('[1]1'!N18+'[1]2'!N18+'[1]3'!N18+'[1]4'!N18+'[1]5'!N18+'[1]6'!N18+'[1]7'!N18+'[1]8'!N18+'[1]9'!N18+'[1]10'!N18+'[1]11'!N18+'[1]12'!N18+'[1]13'!N18+'[1]14'!N18+'[1]15'!N18+'[1]16'!N18+'[1]17'!N18+'[1]18'!N18+'[1]19'!N18+'[1]20'!N18+'[1]21'!N18+'[1]22'!N18+'[1]23'!N18+'[1]24'!N18+'[1]25'!N18+'[1]26'!N18+'[1]27'!N18)</f>
        <v>0</v>
      </c>
      <c r="O18" s="44" t="s">
        <v>95</v>
      </c>
      <c r="P18" s="41">
        <f>SUM('[1]1'!O18+'[1]2'!O18+'[1]3'!O18+'[1]4'!O18+'[1]5'!O18+'[1]6'!O18+'[1]7'!O18+'[1]8'!O18+'[1]9'!O18+'[1]10'!O18+'[1]11'!O18+'[1]12'!O18+'[1]13'!O18+'[1]14'!O18+'[1]15'!O18+'[1]16'!O18+'[1]17'!O18+'[1]18'!O18+'[1]19'!O18+'[1]20'!O18+'[1]21'!O18+'[1]22'!O18+'[1]23'!O18+'[1]24'!O18+'[1]25'!O18+'[1]26'!O18+'[1]27'!O18)</f>
        <v>197868</v>
      </c>
      <c r="Q18" s="41">
        <f>SUM('[1]1'!P18+'[1]2'!P18+'[1]3'!P18+'[1]4'!P18+'[1]5'!P18+'[1]6'!P18+'[1]7'!P18+'[1]8'!P18+'[1]9'!P18+'[1]10'!P18+'[1]11'!P18+'[1]12'!P18+'[1]13'!P18+'[1]14'!P18+'[1]15'!P18+'[1]16'!P18+'[1]17'!P18+'[1]18'!P18+'[1]19'!P18+'[1]20'!P18+'[1]21'!P18+'[1]22'!P18+'[1]23'!P18+'[1]24'!P18+'[1]25'!P18+'[1]26'!P18+'[1]27'!P18)</f>
        <v>1932034</v>
      </c>
      <c r="R18" s="41">
        <f>SUM('[1]1'!Q18+'[1]2'!Q18+'[1]3'!Q18+'[1]4'!Q18+'[1]5'!Q18+'[1]6'!Q18+'[1]7'!Q18+'[1]8'!Q18+'[1]9'!Q18+'[1]10'!Q18+'[1]11'!Q18+'[1]12'!Q18+'[1]13'!Q18+'[1]14'!Q18+'[1]15'!Q18+'[1]16'!Q18+'[1]17'!Q18+'[1]18'!Q18+'[1]19'!Q18+'[1]20'!Q18+'[1]21'!Q18+'[1]22'!Q18+'[1]23'!Q18+'[1]24'!Q18+'[1]25'!Q18+'[1]26'!Q18+'[1]27'!Q18)</f>
        <v>0</v>
      </c>
      <c r="S18" s="41">
        <f>SUM('[1]1'!R18+'[1]2'!R18+'[1]3'!R18+'[1]4'!R18+'[1]5'!R18+'[1]6'!R18+'[1]7'!R18+'[1]8'!R18+'[1]9'!R18+'[1]10'!R18+'[1]11'!R18+'[1]12'!R18+'[1]13'!R18+'[1]14'!R18+'[1]15'!R18+'[1]16'!R18+'[1]17'!R18+'[1]18'!R18+'[1]19'!R18+'[1]20'!R18+'[1]21'!R18+'[1]22'!R18+'[1]23'!R18+'[1]24'!R18+'[1]25'!R18+'[1]26'!R18+'[1]27'!R18)</f>
        <v>5278</v>
      </c>
      <c r="T18" s="41">
        <f>SUM('[1]1'!S18+'[1]2'!S18+'[1]3'!S18+'[1]4'!S18+'[1]5'!S18+'[1]6'!S18+'[1]7'!S18+'[1]8'!S18+'[1]9'!S18+'[1]10'!S18+'[1]11'!S18+'[1]12'!S18+'[1]13'!S18+'[1]14'!S18+'[1]15'!S18+'[1]16'!S18+'[1]17'!S18+'[1]18'!S18+'[1]19'!S18+'[1]20'!S18+'[1]21'!S18+'[1]22'!S18+'[1]23'!S18+'[1]24'!S18+'[1]25'!S18+'[1]26'!S18+'[1]27'!S18)</f>
        <v>2750</v>
      </c>
      <c r="U18" s="42">
        <f>SUM('[1]1'!T18+'[1]2'!T18+'[1]3'!T18+'[1]4'!T18+'[1]5'!T18+'[1]6'!T18+'[1]7'!T18+'[1]8'!T18+'[1]9'!T18+'[1]10'!T18+'[1]11'!T18+'[1]12'!T18+'[1]13'!T18+'[1]14'!T18+'[1]15'!T18+'[1]16'!T18+'[1]17'!T18+'[1]18'!T18+'[1]19'!T18+'[1]20'!T18+'[1]21'!T18+'[1]22'!T18+'[1]23'!T18+'[1]24'!T18+'[1]25'!T18+'[1]26'!T18+'[1]27'!T18)</f>
        <v>556420</v>
      </c>
      <c r="V18" s="41">
        <f>SUM('[1]1'!U18+'[1]2'!U18+'[1]3'!U18+'[1]4'!U18+'[1]5'!U18+'[1]6'!U18+'[1]7'!U18+'[1]8'!U18+'[1]9'!U18+'[1]10'!U18+'[1]11'!U18+'[1]12'!U18+'[1]13'!U18+'[1]14'!U18+'[1]15'!U18+'[1]16'!U18+'[1]17'!U18+'[1]18'!U18+'[1]19'!U18+'[1]20'!U18+'[1]21'!U18+'[1]22'!U18+'[1]23'!U18+'[1]24'!U18+'[1]25'!U18+'[1]26'!U18+'[1]27'!U18)</f>
        <v>262384</v>
      </c>
      <c r="W18" s="41">
        <f>SUM('[1]1'!V18+'[1]2'!V18+'[1]3'!V18+'[1]4'!V18+'[1]5'!V18+'[1]6'!V18+'[1]7'!V18+'[1]8'!V18+'[1]9'!V18+'[1]10'!V18+'[1]11'!V18+'[1]12'!V18+'[1]13'!V18+'[1]14'!V18+'[1]15'!V18+'[1]16'!V18+'[1]17'!V18+'[1]18'!V18+'[1]19'!V18+'[1]20'!V18+'[1]21'!V18+'[1]22'!V18+'[1]23'!V18+'[1]24'!V18+'[1]25'!V18+'[1]26'!V18+'[1]27'!V18)</f>
        <v>88716</v>
      </c>
      <c r="X18" s="41">
        <f>SUM('[1]1'!W18+'[1]2'!W18+'[1]3'!W18+'[1]4'!W18+'[1]5'!W18+'[1]6'!W18+'[1]7'!W18+'[1]8'!W18+'[1]9'!W18+'[1]10'!W18+'[1]11'!W18+'[1]12'!W18+'[1]13'!W18+'[1]14'!W18+'[1]15'!W18+'[1]16'!W18+'[1]17'!W18+'[1]18'!W18+'[1]19'!W18+'[1]20'!W18+'[1]21'!W18+'[1]22'!W18+'[1]23'!W18+'[1]24'!W18+'[1]25'!W18+'[1]26'!W18+'[1]27'!W18)</f>
        <v>4481</v>
      </c>
      <c r="Y18" s="41">
        <f>SUM('[1]1'!X18+'[1]2'!X18+'[1]3'!X18+'[1]4'!X18+'[1]5'!X18+'[1]6'!X18+'[1]7'!X18+'[1]8'!X18+'[1]9'!X18+'[1]10'!X18+'[1]11'!X18+'[1]12'!X18+'[1]13'!X18+'[1]14'!X18+'[1]15'!X18+'[1]16'!X18+'[1]17'!X18+'[1]18'!X18+'[1]19'!X18+'[1]20'!X18+'[1]21'!X18+'[1]22'!X18+'[1]23'!X18+'[1]24'!X18+'[1]25'!X18+'[1]26'!X18+'[1]27'!X18)</f>
        <v>277442</v>
      </c>
      <c r="Z18" s="41">
        <f>SUM('[1]1'!Y18+'[1]2'!Y18+'[1]3'!Y18+'[1]4'!Y18+'[1]5'!Y18+'[1]6'!Y18+'[1]7'!Y18+'[1]8'!Y18+'[1]9'!Y18+'[1]10'!Y18+'[1]11'!Y18+'[1]12'!Y18+'[1]13'!Y18+'[1]14'!Y18+'[1]15'!Y18+'[1]16'!Y18+'[1]17'!Y18+'[1]18'!Y18+'[1]19'!Y18+'[1]20'!Y18+'[1]21'!Y18+'[1]22'!Y18+'[1]23'!Y18+'[1]24'!Y18+'[1]25'!Y18+'[1]26'!Y18+'[1]27'!Y18)</f>
        <v>1141834</v>
      </c>
      <c r="AA18" s="41">
        <f>SUM('[1]1'!Z18+'[1]2'!Z18+'[1]3'!Z18+'[1]4'!Z18+'[1]5'!Z18+'[1]6'!Z18+'[1]7'!Z18+'[1]8'!Z18+'[1]9'!Z18+'[1]10'!Z18+'[1]11'!Z18+'[1]12'!Z18+'[1]13'!Z18+'[1]14'!Z18+'[1]15'!Z18+'[1]16'!Z18+'[1]17'!Z18+'[1]18'!Z18+'[1]19'!Z18+'[1]20'!Z18+'[1]21'!Z18+'[1]22'!Z18+'[1]23'!Z18+'[1]24'!Z18+'[1]25'!Z18+'[1]26'!Z18+'[1]27'!Z18)</f>
        <v>601</v>
      </c>
      <c r="AB18" s="41">
        <f t="shared" si="3"/>
        <v>4515910</v>
      </c>
      <c r="AC18" s="43">
        <f t="shared" si="4"/>
        <v>18410311</v>
      </c>
    </row>
    <row r="19" spans="1:29" ht="30" customHeight="1">
      <c r="A19" s="44" t="s">
        <v>96</v>
      </c>
      <c r="B19" s="41">
        <f>SUM('[1]1'!B19+'[1]2'!B19+'[1]3'!B19+'[1]4'!B19+'[1]5'!B19+'[1]6'!B19+'[1]7'!B19+'[1]8'!B19+'[1]9'!B19+'[1]10'!B19+'[1]11'!B19+'[1]12'!B19+'[1]13'!B19+'[1]14'!B19+'[1]15'!B19+'[1]16'!B19+'[1]17'!B19+'[1]18'!B19+'[1]19'!B19+'[1]20'!B19+'[1]21'!B19+'[1]22'!B19+'[1]23'!B19+'[1]24'!B19+'[1]25'!B19+'[1]26'!B19+'[1]27'!B19)</f>
        <v>415869</v>
      </c>
      <c r="C19" s="41">
        <f>SUM('[1]1'!C19+'[1]2'!C19+'[1]3'!C19+'[1]4'!C19+'[1]5'!C19+'[1]6'!C19+'[1]7'!C19+'[1]8'!C19+'[1]9'!C19+'[1]10'!C19+'[1]11'!C19+'[1]12'!C19+'[1]13'!C19+'[1]14'!C19+'[1]15'!C19+'[1]16'!C19+'[1]17'!C19+'[1]18'!C19+'[1]19'!C19+'[1]20'!C19+'[1]21'!C19+'[1]22'!C19+'[1]23'!C19+'[1]24'!C19+'[1]25'!C19+'[1]26'!C19+'[1]27'!C19)</f>
        <v>199273</v>
      </c>
      <c r="D19" s="41">
        <f>SUM('[1]1'!D19+'[1]2'!D19+'[1]3'!D19+'[1]4'!D19+'[1]5'!D19+'[1]6'!D19+'[1]7'!D19+'[1]8'!D19+'[1]9'!D19+'[1]10'!D19+'[1]11'!D19+'[1]12'!D19+'[1]13'!D19+'[1]14'!D19+'[1]15'!D19+'[1]16'!D19+'[1]17'!D19+'[1]18'!D19+'[1]19'!D19+'[1]20'!D19+'[1]21'!D19+'[1]22'!D19+'[1]23'!D19+'[1]24'!D19+'[1]25'!D19+'[1]26'!D19+'[1]27'!D19)</f>
        <v>0</v>
      </c>
      <c r="E19" s="41">
        <f>SUM('[1]1'!E19+'[1]2'!E19+'[1]3'!E19+'[1]4'!E19+'[1]5'!E19+'[1]6'!E19+'[1]7'!E19+'[1]8'!E19+'[1]9'!E19+'[1]10'!E19+'[1]11'!E19+'[1]12'!E19+'[1]13'!E19+'[1]14'!E19+'[1]15'!E19+'[1]16'!E19+'[1]17'!E19+'[1]18'!E19+'[1]19'!E19+'[1]20'!E19+'[1]21'!E19+'[1]22'!E19+'[1]23'!E19+'[1]24'!E19+'[1]25'!E19+'[1]26'!E19+'[1]27'!E19)</f>
        <v>0</v>
      </c>
      <c r="F19" s="41">
        <f>SUM('[1]1'!F19+'[1]2'!F19+'[1]3'!F19+'[1]4'!F19+'[1]5'!F19+'[1]6'!F19+'[1]7'!F19+'[1]8'!F19+'[1]9'!F19+'[1]10'!F19+'[1]11'!F19+'[1]12'!F19+'[1]13'!F19+'[1]14'!F19+'[1]15'!F19+'[1]16'!F19+'[1]17'!F19+'[1]18'!F19+'[1]19'!F19+'[1]20'!F19+'[1]21'!F19+'[1]22'!F19+'[1]23'!F19+'[1]24'!F19+'[1]25'!F19+'[1]26'!F19+'[1]27'!F19)</f>
        <v>0</v>
      </c>
      <c r="G19" s="41">
        <f>SUM(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19)</f>
        <v>257</v>
      </c>
      <c r="H19" s="42">
        <f>SUM(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19)</f>
        <v>0</v>
      </c>
      <c r="I19" s="41">
        <f>SUM(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19)</f>
        <v>1160</v>
      </c>
      <c r="J19" s="41">
        <f t="shared" si="2"/>
        <v>616559</v>
      </c>
      <c r="K19" s="41">
        <f>SUM('[1]1'!K19+'[1]2'!K19+'[1]3'!K19+'[1]4'!K19+'[1]5'!K19+'[1]6'!K19+'[1]7'!K19+'[1]8'!K19+'[1]9'!K19+'[1]10'!K19+'[1]11'!K19+'[1]12'!K19+'[1]13'!K19+'[1]14'!K19+'[1]15'!K19+'[1]16'!K19+'[1]17'!K19+'[1]18'!K19+'[1]19'!K19+'[1]20'!K19+'[1]21'!K19+'[1]22'!K19+'[1]23'!K19+'[1]24'!K19+'[1]25'!K19+'[1]26'!K19+'[1]27'!K19)</f>
        <v>0</v>
      </c>
      <c r="L19" s="41">
        <f>SUM('[1]1'!L19+'[1]2'!L19+'[1]3'!L19+'[1]4'!L19+'[1]5'!L19+'[1]6'!L19+'[1]7'!L19+'[1]8'!L19+'[1]9'!L19+'[1]10'!L19+'[1]11'!L19+'[1]12'!L19+'[1]13'!L19+'[1]14'!L19+'[1]15'!L19+'[1]16'!L19+'[1]17'!L19+'[1]18'!L19+'[1]19'!L19+'[1]20'!L19+'[1]21'!L19+'[1]22'!L19+'[1]23'!L19+'[1]24'!L19+'[1]25'!L19+'[1]26'!L19+'[1]27'!L19)</f>
        <v>0</v>
      </c>
      <c r="M19" s="41">
        <f>SUM('[1]1'!M19+'[1]2'!M19+'[1]3'!M19+'[1]4'!M19+'[1]5'!M19+'[1]6'!M19+'[1]7'!M19+'[1]8'!M19+'[1]9'!M19+'[1]10'!M19+'[1]11'!M19+'[1]12'!M19+'[1]13'!M19+'[1]14'!M19+'[1]15'!M19+'[1]16'!M19+'[1]17'!M19+'[1]18'!M19+'[1]19'!M19+'[1]20'!M19+'[1]21'!M19+'[1]22'!M19+'[1]23'!M19+'[1]24'!M19+'[1]25'!M19+'[1]26'!M19+'[1]27'!M19)</f>
        <v>0</v>
      </c>
      <c r="N19" s="41">
        <f>SUM('[1]1'!N19+'[1]2'!N19+'[1]3'!N19+'[1]4'!N19+'[1]5'!N19+'[1]6'!N19+'[1]7'!N19+'[1]8'!N19+'[1]9'!N19+'[1]10'!N19+'[1]11'!N19+'[1]12'!N19+'[1]13'!N19+'[1]14'!N19+'[1]15'!N19+'[1]16'!N19+'[1]17'!N19+'[1]18'!N19+'[1]19'!N19+'[1]20'!N19+'[1]21'!N19+'[1]22'!N19+'[1]23'!N19+'[1]24'!N19+'[1]25'!N19+'[1]26'!N19+'[1]27'!N19)</f>
        <v>7980</v>
      </c>
      <c r="O19" s="44" t="s">
        <v>96</v>
      </c>
      <c r="P19" s="41">
        <f>SUM('[1]1'!O19+'[1]2'!O19+'[1]3'!O19+'[1]4'!O19+'[1]5'!O19+'[1]6'!O19+'[1]7'!O19+'[1]8'!O19+'[1]9'!O19+'[1]10'!O19+'[1]11'!O19+'[1]12'!O19+'[1]13'!O19+'[1]14'!O19+'[1]15'!O19+'[1]16'!O19+'[1]17'!O19+'[1]18'!O19+'[1]19'!O19+'[1]20'!O19+'[1]21'!O19+'[1]22'!O19+'[1]23'!O19+'[1]24'!O19+'[1]25'!O19+'[1]26'!O19+'[1]27'!O19)</f>
        <v>0</v>
      </c>
      <c r="Q19" s="41">
        <f>SUM('[1]1'!P19+'[1]2'!P19+'[1]3'!P19+'[1]4'!P19+'[1]5'!P19+'[1]6'!P19+'[1]7'!P19+'[1]8'!P19+'[1]9'!P19+'[1]10'!P19+'[1]11'!P19+'[1]12'!P19+'[1]13'!P19+'[1]14'!P19+'[1]15'!P19+'[1]16'!P19+'[1]17'!P19+'[1]18'!P19+'[1]19'!P19+'[1]20'!P19+'[1]21'!P19+'[1]22'!P19+'[1]23'!P19+'[1]24'!P19+'[1]25'!P19+'[1]26'!P19+'[1]27'!P19)</f>
        <v>0</v>
      </c>
      <c r="R19" s="41">
        <f>SUM('[1]1'!Q19+'[1]2'!Q19+'[1]3'!Q19+'[1]4'!Q19+'[1]5'!Q19+'[1]6'!Q19+'[1]7'!Q19+'[1]8'!Q19+'[1]9'!Q19+'[1]10'!Q19+'[1]11'!Q19+'[1]12'!Q19+'[1]13'!Q19+'[1]14'!Q19+'[1]15'!Q19+'[1]16'!Q19+'[1]17'!Q19+'[1]18'!Q19+'[1]19'!Q19+'[1]20'!Q19+'[1]21'!Q19+'[1]22'!Q19+'[1]23'!Q19+'[1]24'!Q19+'[1]25'!Q19+'[1]26'!Q19+'[1]27'!Q19)</f>
        <v>0</v>
      </c>
      <c r="S19" s="41">
        <f>SUM('[1]1'!R19+'[1]2'!R19+'[1]3'!R19+'[1]4'!R19+'[1]5'!R19+'[1]6'!R19+'[1]7'!R19+'[1]8'!R19+'[1]9'!R19+'[1]10'!R19+'[1]11'!R19+'[1]12'!R19+'[1]13'!R19+'[1]14'!R19+'[1]15'!R19+'[1]16'!R19+'[1]17'!R19+'[1]18'!R19+'[1]19'!R19+'[1]20'!R19+'[1]21'!R19+'[1]22'!R19+'[1]23'!R19+'[1]24'!R19+'[1]25'!R19+'[1]26'!R19+'[1]27'!R19)</f>
        <v>0</v>
      </c>
      <c r="T19" s="41">
        <f>SUM('[1]1'!S19+'[1]2'!S19+'[1]3'!S19+'[1]4'!S19+'[1]5'!S19+'[1]6'!S19+'[1]7'!S19+'[1]8'!S19+'[1]9'!S19+'[1]10'!S19+'[1]11'!S19+'[1]12'!S19+'[1]13'!S19+'[1]14'!S19+'[1]15'!S19+'[1]16'!S19+'[1]17'!S19+'[1]18'!S19+'[1]19'!S19+'[1]20'!S19+'[1]21'!S19+'[1]22'!S19+'[1]23'!S19+'[1]24'!S19+'[1]25'!S19+'[1]26'!S19+'[1]27'!S19)</f>
        <v>0</v>
      </c>
      <c r="U19" s="42">
        <f>SUM('[1]1'!T19+'[1]2'!T19+'[1]3'!T19+'[1]4'!T19+'[1]5'!T19+'[1]6'!T19+'[1]7'!T19+'[1]8'!T19+'[1]9'!T19+'[1]10'!T19+'[1]11'!T19+'[1]12'!T19+'[1]13'!T19+'[1]14'!T19+'[1]15'!T19+'[1]16'!T19+'[1]17'!T19+'[1]18'!T19+'[1]19'!T19+'[1]20'!T19+'[1]21'!T19+'[1]22'!T19+'[1]23'!T19+'[1]24'!T19+'[1]25'!T19+'[1]26'!T19+'[1]27'!T19)</f>
        <v>0</v>
      </c>
      <c r="V19" s="41">
        <f>SUM('[1]1'!U19+'[1]2'!U19+'[1]3'!U19+'[1]4'!U19+'[1]5'!U19+'[1]6'!U19+'[1]7'!U19+'[1]8'!U19+'[1]9'!U19+'[1]10'!U19+'[1]11'!U19+'[1]12'!U19+'[1]13'!U19+'[1]14'!U19+'[1]15'!U19+'[1]16'!U19+'[1]17'!U19+'[1]18'!U19+'[1]19'!U19+'[1]20'!U19+'[1]21'!U19+'[1]22'!U19+'[1]23'!U19+'[1]24'!U19+'[1]25'!U19+'[1]26'!U19+'[1]27'!U19)</f>
        <v>0</v>
      </c>
      <c r="W19" s="41">
        <f>SUM('[1]1'!V19+'[1]2'!V19+'[1]3'!V19+'[1]4'!V19+'[1]5'!V19+'[1]6'!V19+'[1]7'!V19+'[1]8'!V19+'[1]9'!V19+'[1]10'!V19+'[1]11'!V19+'[1]12'!V19+'[1]13'!V19+'[1]14'!V19+'[1]15'!V19+'[1]16'!V19+'[1]17'!V19+'[1]18'!V19+'[1]19'!V19+'[1]20'!V19+'[1]21'!V19+'[1]22'!V19+'[1]23'!V19+'[1]24'!V19+'[1]25'!V19+'[1]26'!V19+'[1]27'!V19)</f>
        <v>0</v>
      </c>
      <c r="X19" s="41">
        <f>SUM('[1]1'!W19+'[1]2'!W19+'[1]3'!W19+'[1]4'!W19+'[1]5'!W19+'[1]6'!W19+'[1]7'!W19+'[1]8'!W19+'[1]9'!W19+'[1]10'!W19+'[1]11'!W19+'[1]12'!W19+'[1]13'!W19+'[1]14'!W19+'[1]15'!W19+'[1]16'!W19+'[1]17'!W19+'[1]18'!W19+'[1]19'!W19+'[1]20'!W19+'[1]21'!W19+'[1]22'!W19+'[1]23'!W19+'[1]24'!W19+'[1]25'!W19+'[1]26'!W19+'[1]27'!W19)</f>
        <v>115</v>
      </c>
      <c r="Y19" s="41">
        <f>SUM('[1]1'!X19+'[1]2'!X19+'[1]3'!X19+'[1]4'!X19+'[1]5'!X19+'[1]6'!X19+'[1]7'!X19+'[1]8'!X19+'[1]9'!X19+'[1]10'!X19+'[1]11'!X19+'[1]12'!X19+'[1]13'!X19+'[1]14'!X19+'[1]15'!X19+'[1]16'!X19+'[1]17'!X19+'[1]18'!X19+'[1]19'!X19+'[1]20'!X19+'[1]21'!X19+'[1]22'!X19+'[1]23'!X19+'[1]24'!X19+'[1]25'!X19+'[1]26'!X19+'[1]27'!X19)</f>
        <v>5702</v>
      </c>
      <c r="Z19" s="41">
        <f>SUM('[1]1'!Y19+'[1]2'!Y19+'[1]3'!Y19+'[1]4'!Y19+'[1]5'!Y19+'[1]6'!Y19+'[1]7'!Y19+'[1]8'!Y19+'[1]9'!Y19+'[1]10'!Y19+'[1]11'!Y19+'[1]12'!Y19+'[1]13'!Y19+'[1]14'!Y19+'[1]15'!Y19+'[1]16'!Y19+'[1]17'!Y19+'[1]18'!Y19+'[1]19'!Y19+'[1]20'!Y19+'[1]21'!Y19+'[1]22'!Y19+'[1]23'!Y19+'[1]24'!Y19+'[1]25'!Y19+'[1]26'!Y19+'[1]27'!Y19)</f>
        <v>5826</v>
      </c>
      <c r="AA19" s="41">
        <f>SUM('[1]1'!Z19+'[1]2'!Z19+'[1]3'!Z19+'[1]4'!Z19+'[1]5'!Z19+'[1]6'!Z19+'[1]7'!Z19+'[1]8'!Z19+'[1]9'!Z19+'[1]10'!Z19+'[1]11'!Z19+'[1]12'!Z19+'[1]13'!Z19+'[1]14'!Z19+'[1]15'!Z19+'[1]16'!Z19+'[1]17'!Z19+'[1]18'!Z19+'[1]19'!Z19+'[1]20'!Z19+'[1]21'!Z19+'[1]22'!Z19+'[1]23'!Z19+'[1]24'!Z19+'[1]25'!Z19+'[1]26'!Z19+'[1]27'!Z19)</f>
        <v>0</v>
      </c>
      <c r="AB19" s="41">
        <f t="shared" si="3"/>
        <v>19623</v>
      </c>
      <c r="AC19" s="43">
        <f t="shared" si="4"/>
        <v>636182</v>
      </c>
    </row>
    <row r="20" spans="1:29" ht="30" customHeight="1">
      <c r="A20" s="28" t="s">
        <v>97</v>
      </c>
      <c r="B20" s="41">
        <f>SUM('[1]1'!B20+'[1]2'!B20+'[1]3'!B20+'[1]4'!B20+'[1]5'!B20+'[1]6'!B20+'[1]7'!B20+'[1]8'!B20+'[1]9'!B20+'[1]10'!B20+'[1]11'!B20+'[1]12'!B20+'[1]13'!B20+'[1]14'!B20+'[1]15'!B20+'[1]16'!B20+'[1]17'!B20+'[1]18'!B20+'[1]19'!B20+'[1]20'!B20+'[1]21'!B20+'[1]22'!B20+'[1]23'!B20+'[1]24'!B20+'[1]25'!B20+'[1]26'!B20+'[1]27'!B20)</f>
        <v>10129113</v>
      </c>
      <c r="C20" s="41">
        <f>SUM('[1]1'!C20+'[1]2'!C20+'[1]3'!C20+'[1]4'!C20+'[1]5'!C20+'[1]6'!C20+'[1]7'!C20+'[1]8'!C20+'[1]9'!C20+'[1]10'!C20+'[1]11'!C20+'[1]12'!C20+'[1]13'!C20+'[1]14'!C20+'[1]15'!C20+'[1]16'!C20+'[1]17'!C20+'[1]18'!C20+'[1]19'!C20+'[1]20'!C20+'[1]21'!C20+'[1]22'!C20+'[1]23'!C20+'[1]24'!C20+'[1]25'!C20+'[1]26'!C20+'[1]27'!C20)</f>
        <v>6907333</v>
      </c>
      <c r="D20" s="41">
        <f>SUM('[1]1'!D20+'[1]2'!D20+'[1]3'!D20+'[1]4'!D20+'[1]5'!D20+'[1]6'!D20+'[1]7'!D20+'[1]8'!D20+'[1]9'!D20+'[1]10'!D20+'[1]11'!D20+'[1]12'!D20+'[1]13'!D20+'[1]14'!D20+'[1]15'!D20+'[1]16'!D20+'[1]17'!D20+'[1]18'!D20+'[1]19'!D20+'[1]20'!D20+'[1]21'!D20+'[1]22'!D20+'[1]23'!D20+'[1]24'!D20+'[1]25'!D20+'[1]26'!D20+'[1]27'!D20)</f>
        <v>0</v>
      </c>
      <c r="E20" s="41">
        <f>SUM('[1]1'!E20+'[1]2'!E20+'[1]3'!E20+'[1]4'!E20+'[1]5'!E20+'[1]6'!E20+'[1]7'!E20+'[1]8'!E20+'[1]9'!E20+'[1]10'!E20+'[1]11'!E20+'[1]12'!E20+'[1]13'!E20+'[1]14'!E20+'[1]15'!E20+'[1]16'!E20+'[1]17'!E20+'[1]18'!E20+'[1]19'!E20+'[1]20'!E20+'[1]21'!E20+'[1]22'!E20+'[1]23'!E20+'[1]24'!E20+'[1]25'!E20+'[1]26'!E20+'[1]27'!E20)</f>
        <v>38072</v>
      </c>
      <c r="F20" s="41">
        <f>SUM('[1]1'!F20+'[1]2'!F20+'[1]3'!F20+'[1]4'!F20+'[1]5'!F20+'[1]6'!F20+'[1]7'!F20+'[1]8'!F20+'[1]9'!F20+'[1]10'!F20+'[1]11'!F20+'[1]12'!F20+'[1]13'!F20+'[1]14'!F20+'[1]15'!F20+'[1]16'!F20+'[1]17'!F20+'[1]18'!F20+'[1]19'!F20+'[1]20'!F20+'[1]21'!F20+'[1]22'!F20+'[1]23'!F20+'[1]24'!F20+'[1]25'!F20+'[1]26'!F20+'[1]27'!F20)</f>
        <v>42955</v>
      </c>
      <c r="G20" s="41">
        <f>SUM('[1]1'!G20+'[1]2'!G20+'[1]3'!G20+'[1]4'!G20+'[1]5'!G20+'[1]6'!G20+'[1]7'!G20+'[1]8'!G20+'[1]9'!G20+'[1]10'!G20+'[1]11'!G20+'[1]12'!G20+'[1]13'!G20+'[1]14'!G20+'[1]15'!G20+'[1]16'!G20+'[1]17'!G20+'[1]18'!G20+'[1]19'!G20+'[1]20'!G20+'[1]21'!G20+'[1]22'!G20+'[1]23'!G20+'[1]24'!G20+'[1]25'!G20+'[1]26'!G20+'[1]27'!G20)</f>
        <v>4830127</v>
      </c>
      <c r="H20" s="42">
        <f>SUM('[1]1'!H20+'[1]2'!H20+'[1]3'!H20+'[1]4'!H20+'[1]5'!H20+'[1]6'!H20+'[1]7'!H20+'[1]8'!H20+'[1]9'!H20+'[1]10'!H20+'[1]11'!H20+'[1]12'!H20+'[1]13'!H20+'[1]14'!H20+'[1]15'!H20+'[1]16'!H20+'[1]17'!H20+'[1]18'!H20+'[1]19'!H20+'[1]20'!H20+'[1]21'!H20+'[1]22'!H20+'[1]23'!H20+'[1]24'!H20+'[1]25'!H20+'[1]26'!H20+'[1]27'!H20)</f>
        <v>1246825</v>
      </c>
      <c r="I20" s="41">
        <f>SUM('[1]1'!I20+'[1]2'!I20+'[1]3'!I20+'[1]4'!I20+'[1]5'!I20+'[1]6'!I20+'[1]7'!I20+'[1]8'!I20+'[1]9'!I20+'[1]10'!I20+'[1]11'!I20+'[1]12'!I20+'[1]13'!I20+'[1]14'!I20+'[1]15'!I20+'[1]16'!I20+'[1]17'!I20+'[1]18'!I20+'[1]19'!I20+'[1]20'!I20+'[1]21'!I20+'[1]22'!I20+'[1]23'!I20+'[1]24'!I20+'[1]25'!I20+'[1]26'!I20+'[1]27'!I20)</f>
        <v>22450</v>
      </c>
      <c r="J20" s="41">
        <f t="shared" si="2"/>
        <v>23216875</v>
      </c>
      <c r="K20" s="41">
        <f>SUM('[1]1'!K20+'[1]2'!K20+'[1]3'!K20+'[1]4'!K20+'[1]5'!K20+'[1]6'!K20+'[1]7'!K20+'[1]8'!K20+'[1]9'!K20+'[1]10'!K20+'[1]11'!K20+'[1]12'!K20+'[1]13'!K20+'[1]14'!K20+'[1]15'!K20+'[1]16'!K20+'[1]17'!K20+'[1]18'!K20+'[1]19'!K20+'[1]20'!K20+'[1]21'!K20+'[1]22'!K20+'[1]23'!K20+'[1]24'!K20+'[1]25'!K20+'[1]26'!K20+'[1]27'!K20)</f>
        <v>816630</v>
      </c>
      <c r="L20" s="41">
        <f>SUM('[1]1'!L20+'[1]2'!L20+'[1]3'!L20+'[1]4'!L20+'[1]5'!L20+'[1]6'!L20+'[1]7'!L20+'[1]8'!L20+'[1]9'!L20+'[1]10'!L20+'[1]11'!L20+'[1]12'!L20+'[1]13'!L20+'[1]14'!L20+'[1]15'!L20+'[1]16'!L20+'[1]17'!L20+'[1]18'!L20+'[1]19'!L20+'[1]20'!L20+'[1]21'!L20+'[1]22'!L20+'[1]23'!L20+'[1]24'!L20+'[1]25'!L20+'[1]26'!L20+'[1]27'!L20)</f>
        <v>42131998</v>
      </c>
      <c r="M20" s="41">
        <f>SUM('[1]1'!M20+'[1]2'!M20+'[1]3'!M20+'[1]4'!M20+'[1]5'!M20+'[1]6'!M20+'[1]7'!M20+'[1]8'!M20+'[1]9'!M20+'[1]10'!M20+'[1]11'!M20+'[1]12'!M20+'[1]13'!M20+'[1]14'!M20+'[1]15'!M20+'[1]16'!M20+'[1]17'!M20+'[1]18'!M20+'[1]19'!M20+'[1]20'!M20+'[1]21'!M20+'[1]22'!M20+'[1]23'!M20+'[1]24'!M20+'[1]25'!M20+'[1]26'!M20+'[1]27'!M20)</f>
        <v>9800000</v>
      </c>
      <c r="N20" s="41">
        <f>SUM('[1]1'!N20+'[1]2'!N20+'[1]3'!N20+'[1]4'!N20+'[1]5'!N20+'[1]6'!N20+'[1]7'!N20+'[1]8'!N20+'[1]9'!N20+'[1]10'!N20+'[1]11'!N20+'[1]12'!N20+'[1]13'!N20+'[1]14'!N20+'[1]15'!N20+'[1]16'!N20+'[1]17'!N20+'[1]18'!N20+'[1]19'!N20+'[1]20'!N20+'[1]21'!N20+'[1]22'!N20+'[1]23'!N20+'[1]24'!N20+'[1]25'!N20+'[1]26'!N20+'[1]27'!N20)</f>
        <v>104414</v>
      </c>
      <c r="O20" s="28" t="s">
        <v>97</v>
      </c>
      <c r="P20" s="41">
        <f>SUM('[1]1'!O20+'[1]2'!O20+'[1]3'!O20+'[1]4'!O20+'[1]5'!O20+'[1]6'!O20+'[1]7'!O20+'[1]8'!O20+'[1]9'!O20+'[1]10'!O20+'[1]11'!O20+'[1]12'!O20+'[1]13'!O20+'[1]14'!O20+'[1]15'!O20+'[1]16'!O20+'[1]17'!O20+'[1]18'!O20+'[1]19'!O20+'[1]20'!O20+'[1]21'!O20+'[1]22'!O20+'[1]23'!O20+'[1]24'!O20+'[1]25'!O20+'[1]26'!O20+'[1]27'!O20)</f>
        <v>4727240</v>
      </c>
      <c r="Q20" s="41">
        <f>SUM('[1]1'!P20+'[1]2'!P20+'[1]3'!P20+'[1]4'!P20+'[1]5'!P20+'[1]6'!P20+'[1]7'!P20+'[1]8'!P20+'[1]9'!P20+'[1]10'!P20+'[1]11'!P20+'[1]12'!P20+'[1]13'!P20+'[1]14'!P20+'[1]15'!P20+'[1]16'!P20+'[1]17'!P20+'[1]18'!P20+'[1]19'!P20+'[1]20'!P20+'[1]21'!P20+'[1]22'!P20+'[1]23'!P20+'[1]24'!P20+'[1]25'!P20+'[1]26'!P20+'[1]27'!P20)</f>
        <v>5134740</v>
      </c>
      <c r="R20" s="41">
        <f>SUM('[1]1'!Q20+'[1]2'!Q20+'[1]3'!Q20+'[1]4'!Q20+'[1]5'!Q20+'[1]6'!Q20+'[1]7'!Q20+'[1]8'!Q20+'[1]9'!Q20+'[1]10'!Q20+'[1]11'!Q20+'[1]12'!Q20+'[1]13'!Q20+'[1]14'!Q20+'[1]15'!Q20+'[1]16'!Q20+'[1]17'!Q20+'[1]18'!Q20+'[1]19'!Q20+'[1]20'!Q20+'[1]21'!Q20+'[1]22'!Q20+'[1]23'!Q20+'[1]24'!Q20+'[1]25'!Q20+'[1]26'!Q20+'[1]27'!Q20)</f>
        <v>0</v>
      </c>
      <c r="S20" s="41">
        <f>SUM('[1]1'!R20+'[1]2'!R20+'[1]3'!R20+'[1]4'!R20+'[1]5'!R20+'[1]6'!R20+'[1]7'!R20+'[1]8'!R20+'[1]9'!R20+'[1]10'!R20+'[1]11'!R20+'[1]12'!R20+'[1]13'!R20+'[1]14'!R20+'[1]15'!R20+'[1]16'!R20+'[1]17'!R20+'[1]18'!R20+'[1]19'!R20+'[1]20'!R20+'[1]21'!R20+'[1]22'!R20+'[1]23'!R20+'[1]24'!R20+'[1]25'!R20+'[1]26'!R20+'[1]27'!R20)</f>
        <v>2619455</v>
      </c>
      <c r="T20" s="41">
        <f>SUM('[1]1'!S20+'[1]2'!S20+'[1]3'!S20+'[1]4'!S20+'[1]5'!S20+'[1]6'!S20+'[1]7'!S20+'[1]8'!S20+'[1]9'!S20+'[1]10'!S20+'[1]11'!S20+'[1]12'!S20+'[1]13'!S20+'[1]14'!S20+'[1]15'!S20+'[1]16'!S20+'[1]17'!S20+'[1]18'!S20+'[1]19'!S20+'[1]20'!S20+'[1]21'!S20+'[1]22'!S20+'[1]23'!S20+'[1]24'!S20+'[1]25'!S20+'[1]26'!S20+'[1]27'!S20)</f>
        <v>1089</v>
      </c>
      <c r="U20" s="42">
        <f>SUM('[1]1'!T20+'[1]2'!T20+'[1]3'!T20+'[1]4'!T20+'[1]5'!T20+'[1]6'!T20+'[1]7'!T20+'[1]8'!T20+'[1]9'!T20+'[1]10'!T20+'[1]11'!T20+'[1]12'!T20+'[1]13'!T20+'[1]14'!T20+'[1]15'!T20+'[1]16'!T20+'[1]17'!T20+'[1]18'!T20+'[1]19'!T20+'[1]20'!T20+'[1]21'!T20+'[1]22'!T20+'[1]23'!T20+'[1]24'!T20+'[1]25'!T20+'[1]26'!T20+'[1]27'!T20)</f>
        <v>0</v>
      </c>
      <c r="V20" s="41">
        <f>SUM('[1]1'!U20+'[1]2'!U20+'[1]3'!U20+'[1]4'!U20+'[1]5'!U20+'[1]6'!U20+'[1]7'!U20+'[1]8'!U20+'[1]9'!U20+'[1]10'!U20+'[1]11'!U20+'[1]12'!U20+'[1]13'!U20+'[1]14'!U20+'[1]15'!U20+'[1]16'!U20+'[1]17'!U20+'[1]18'!U20+'[1]19'!U20+'[1]20'!U20+'[1]21'!U20+'[1]22'!U20+'[1]23'!U20+'[1]24'!U20+'[1]25'!U20+'[1]26'!U20+'[1]27'!U20)</f>
        <v>782096</v>
      </c>
      <c r="W20" s="41">
        <f>SUM('[1]1'!V20+'[1]2'!V20+'[1]3'!V20+'[1]4'!V20+'[1]5'!V20+'[1]6'!V20+'[1]7'!V20+'[1]8'!V20+'[1]9'!V20+'[1]10'!V20+'[1]11'!V20+'[1]12'!V20+'[1]13'!V20+'[1]14'!V20+'[1]15'!V20+'[1]16'!V20+'[1]17'!V20+'[1]18'!V20+'[1]19'!V20+'[1]20'!V20+'[1]21'!V20+'[1]22'!V20+'[1]23'!V20+'[1]24'!V20+'[1]25'!V20+'[1]26'!V20+'[1]27'!V20)</f>
        <v>7093367</v>
      </c>
      <c r="X20" s="41">
        <f>SUM('[1]1'!W20+'[1]2'!W20+'[1]3'!W20+'[1]4'!W20+'[1]5'!W20+'[1]6'!W20+'[1]7'!W20+'[1]8'!W20+'[1]9'!W20+'[1]10'!W20+'[1]11'!W20+'[1]12'!W20+'[1]13'!W20+'[1]14'!W20+'[1]15'!W20+'[1]16'!W20+'[1]17'!W20+'[1]18'!W20+'[1]19'!W20+'[1]20'!W20+'[1]21'!W20+'[1]22'!W20+'[1]23'!W20+'[1]24'!W20+'[1]25'!W20+'[1]26'!W20+'[1]27'!W20)</f>
        <v>33125</v>
      </c>
      <c r="Y20" s="41">
        <f>SUM('[1]1'!X20+'[1]2'!X20+'[1]3'!X20+'[1]4'!X20+'[1]5'!X20+'[1]6'!X20+'[1]7'!X20+'[1]8'!X20+'[1]9'!X20+'[1]10'!X20+'[1]11'!X20+'[1]12'!X20+'[1]13'!X20+'[1]14'!X20+'[1]15'!X20+'[1]16'!X20+'[1]17'!X20+'[1]18'!X20+'[1]19'!X20+'[1]20'!X20+'[1]21'!X20+'[1]22'!X20+'[1]23'!X20+'[1]24'!X20+'[1]25'!X20+'[1]26'!X20+'[1]27'!X20)</f>
        <v>149325</v>
      </c>
      <c r="Z20" s="41">
        <f>SUM('[1]1'!Y20+'[1]2'!Y20+'[1]3'!Y20+'[1]4'!Y20+'[1]5'!Y20+'[1]6'!Y20+'[1]7'!Y20+'[1]8'!Y20+'[1]9'!Y20+'[1]10'!Y20+'[1]11'!Y20+'[1]12'!Y20+'[1]13'!Y20+'[1]14'!Y20+'[1]15'!Y20+'[1]16'!Y20+'[1]17'!Y20+'[1]18'!Y20+'[1]19'!Y20+'[1]20'!Y20+'[1]21'!Y20+'[1]22'!Y20+'[1]23'!Y20+'[1]24'!Y20+'[1]25'!Y20+'[1]26'!Y20+'[1]27'!Y20)</f>
        <v>1684664</v>
      </c>
      <c r="AA20" s="41">
        <f>SUM('[1]1'!Z20+'[1]2'!Z20+'[1]3'!Z20+'[1]4'!Z20+'[1]5'!Z20+'[1]6'!Z20+'[1]7'!Z20+'[1]8'!Z20+'[1]9'!Z20+'[1]10'!Z20+'[1]11'!Z20+'[1]12'!Z20+'[1]13'!Z20+'[1]14'!Z20+'[1]15'!Z20+'[1]16'!Z20+'[1]17'!Z20+'[1]18'!Z20+'[1]19'!Z20+'[1]20'!Z20+'[1]21'!Z20+'[1]22'!Z20+'[1]23'!Z20+'[1]24'!Z20+'[1]25'!Z20+'[1]26'!Z20+'[1]27'!Z20)</f>
        <v>13978709</v>
      </c>
      <c r="AB20" s="41">
        <f t="shared" si="3"/>
        <v>89056852</v>
      </c>
      <c r="AC20" s="43">
        <f t="shared" si="4"/>
        <v>112273727</v>
      </c>
    </row>
    <row r="21" spans="1:29" ht="30" customHeight="1">
      <c r="A21" s="44" t="s">
        <v>98</v>
      </c>
      <c r="B21" s="41">
        <f>SUM('[1]1'!B21+'[1]2'!B21+'[1]3'!B21+'[1]4'!B21+'[1]5'!B21+'[1]6'!B21+'[1]7'!B21+'[1]8'!B21+'[1]9'!B21+'[1]10'!B21+'[1]11'!B21+'[1]12'!B21+'[1]13'!B21+'[1]14'!B21+'[1]15'!B21+'[1]16'!B21+'[1]17'!B21+'[1]18'!B21+'[1]19'!B21+'[1]20'!B21+'[1]21'!B21+'[1]22'!B21+'[1]23'!B21+'[1]24'!B21+'[1]25'!B21+'[1]26'!B21+'[1]27'!B21)</f>
        <v>1611654</v>
      </c>
      <c r="C21" s="41">
        <f>SUM('[1]1'!C21+'[1]2'!C21+'[1]3'!C21+'[1]4'!C21+'[1]5'!C21+'[1]6'!C21+'[1]7'!C21+'[1]8'!C21+'[1]9'!C21+'[1]10'!C21+'[1]11'!C21+'[1]12'!C21+'[1]13'!C21+'[1]14'!C21+'[1]15'!C21+'[1]16'!C21+'[1]17'!C21+'[1]18'!C21+'[1]19'!C21+'[1]20'!C21+'[1]21'!C21+'[1]22'!C21+'[1]23'!C21+'[1]24'!C21+'[1]25'!C21+'[1]26'!C21+'[1]27'!C21)</f>
        <v>7307525</v>
      </c>
      <c r="D21" s="41">
        <f>SUM('[1]1'!D21+'[1]2'!D21+'[1]3'!D21+'[1]4'!D21+'[1]5'!D21+'[1]6'!D21+'[1]7'!D21+'[1]8'!D21+'[1]9'!D21+'[1]10'!D21+'[1]11'!D21+'[1]12'!D21+'[1]13'!D21+'[1]14'!D21+'[1]15'!D21+'[1]16'!D21+'[1]17'!D21+'[1]18'!D21+'[1]19'!D21+'[1]20'!D21+'[1]21'!D21+'[1]22'!D21+'[1]23'!D21+'[1]24'!D21+'[1]25'!D21+'[1]26'!D21+'[1]27'!D21)</f>
        <v>0</v>
      </c>
      <c r="E21" s="41">
        <f>SUM('[1]1'!E21+'[1]2'!E21+'[1]3'!E21+'[1]4'!E21+'[1]5'!E21+'[1]6'!E21+'[1]7'!E21+'[1]8'!E21+'[1]9'!E21+'[1]10'!E21+'[1]11'!E21+'[1]12'!E21+'[1]13'!E21+'[1]14'!E21+'[1]15'!E21+'[1]16'!E21+'[1]17'!E21+'[1]18'!E21+'[1]19'!E21+'[1]20'!E21+'[1]21'!E21+'[1]22'!E21+'[1]23'!E21+'[1]24'!E21+'[1]25'!E21+'[1]26'!E21+'[1]27'!E21)</f>
        <v>1</v>
      </c>
      <c r="F21" s="41">
        <f>SUM('[1]1'!F21+'[1]2'!F21+'[1]3'!F21+'[1]4'!F21+'[1]5'!F21+'[1]6'!F21+'[1]7'!F21+'[1]8'!F21+'[1]9'!F21+'[1]10'!F21+'[1]11'!F21+'[1]12'!F21+'[1]13'!F21+'[1]14'!F21+'[1]15'!F21+'[1]16'!F21+'[1]17'!F21+'[1]18'!F21+'[1]19'!F21+'[1]20'!F21+'[1]21'!F21+'[1]22'!F21+'[1]23'!F21+'[1]24'!F21+'[1]25'!F21+'[1]26'!F21+'[1]27'!F21)</f>
        <v>2944590</v>
      </c>
      <c r="G21" s="41">
        <f>SUM(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21)</f>
        <v>16273788</v>
      </c>
      <c r="H21" s="42">
        <f>SUM(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21)</f>
        <v>139772</v>
      </c>
      <c r="I21" s="41">
        <f>SUM(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21)</f>
        <v>16845</v>
      </c>
      <c r="J21" s="41">
        <f t="shared" si="2"/>
        <v>28294175</v>
      </c>
      <c r="K21" s="41">
        <f>SUM('[1]1'!K21+'[1]2'!K21+'[1]3'!K21+'[1]4'!K21+'[1]5'!K21+'[1]6'!K21+'[1]7'!K21+'[1]8'!K21+'[1]9'!K21+'[1]10'!K21+'[1]11'!K21+'[1]12'!K21+'[1]13'!K21+'[1]14'!K21+'[1]15'!K21+'[1]16'!K21+'[1]17'!K21+'[1]18'!K21+'[1]19'!K21+'[1]20'!K21+'[1]21'!K21+'[1]22'!K21+'[1]23'!K21+'[1]24'!K21+'[1]25'!K21+'[1]26'!K21+'[1]27'!K21)</f>
        <v>0</v>
      </c>
      <c r="L21" s="41">
        <f>SUM('[1]1'!L21+'[1]2'!L21+'[1]3'!L21+'[1]4'!L21+'[1]5'!L21+'[1]6'!L21+'[1]7'!L21+'[1]8'!L21+'[1]9'!L21+'[1]10'!L21+'[1]11'!L21+'[1]12'!L21+'[1]13'!L21+'[1]14'!L21+'[1]15'!L21+'[1]16'!L21+'[1]17'!L21+'[1]18'!L21+'[1]19'!L21+'[1]20'!L21+'[1]21'!L21+'[1]22'!L21+'[1]23'!L21+'[1]24'!L21+'[1]25'!L21+'[1]26'!L21+'[1]27'!L21)</f>
        <v>0</v>
      </c>
      <c r="M21" s="41">
        <f>SUM('[1]1'!M21+'[1]2'!M21+'[1]3'!M21+'[1]4'!M21+'[1]5'!M21+'[1]6'!M21+'[1]7'!M21+'[1]8'!M21+'[1]9'!M21+'[1]10'!M21+'[1]11'!M21+'[1]12'!M21+'[1]13'!M21+'[1]14'!M21+'[1]15'!M21+'[1]16'!M21+'[1]17'!M21+'[1]18'!M21+'[1]19'!M21+'[1]20'!M21+'[1]21'!M21+'[1]22'!M21+'[1]23'!M21+'[1]24'!M21+'[1]25'!M21+'[1]26'!M21+'[1]27'!M21)</f>
        <v>0</v>
      </c>
      <c r="N21" s="41">
        <f>SUM('[1]1'!N21+'[1]2'!N21+'[1]3'!N21+'[1]4'!N21+'[1]5'!N21+'[1]6'!N21+'[1]7'!N21+'[1]8'!N21+'[1]9'!N21+'[1]10'!N21+'[1]11'!N21+'[1]12'!N21+'[1]13'!N21+'[1]14'!N21+'[1]15'!N21+'[1]16'!N21+'[1]17'!N21+'[1]18'!N21+'[1]19'!N21+'[1]20'!N21+'[1]21'!N21+'[1]22'!N21+'[1]23'!N21+'[1]24'!N21+'[1]25'!N21+'[1]26'!N21+'[1]27'!N21)</f>
        <v>0</v>
      </c>
      <c r="O21" s="44" t="s">
        <v>98</v>
      </c>
      <c r="P21" s="41">
        <f>SUM('[1]1'!O21+'[1]2'!O21+'[1]3'!O21+'[1]4'!O21+'[1]5'!O21+'[1]6'!O21+'[1]7'!O21+'[1]8'!O21+'[1]9'!O21+'[1]10'!O21+'[1]11'!O21+'[1]12'!O21+'[1]13'!O21+'[1]14'!O21+'[1]15'!O21+'[1]16'!O21+'[1]17'!O21+'[1]18'!O21+'[1]19'!O21+'[1]20'!O21+'[1]21'!O21+'[1]22'!O21+'[1]23'!O21+'[1]24'!O21+'[1]25'!O21+'[1]26'!O21+'[1]27'!O21)</f>
        <v>547532</v>
      </c>
      <c r="Q21" s="41">
        <f>SUM('[1]1'!P21+'[1]2'!P21+'[1]3'!P21+'[1]4'!P21+'[1]5'!P21+'[1]6'!P21+'[1]7'!P21+'[1]8'!P21+'[1]9'!P21+'[1]10'!P21+'[1]11'!P21+'[1]12'!P21+'[1]13'!P21+'[1]14'!P21+'[1]15'!P21+'[1]16'!P21+'[1]17'!P21+'[1]18'!P21+'[1]19'!P21+'[1]20'!P21+'[1]21'!P21+'[1]22'!P21+'[1]23'!P21+'[1]24'!P21+'[1]25'!P21+'[1]26'!P21+'[1]27'!P21)</f>
        <v>2128386</v>
      </c>
      <c r="R21" s="41">
        <f>SUM('[1]1'!Q21+'[1]2'!Q21+'[1]3'!Q21+'[1]4'!Q21+'[1]5'!Q21+'[1]6'!Q21+'[1]7'!Q21+'[1]8'!Q21+'[1]9'!Q21+'[1]10'!Q21+'[1]11'!Q21+'[1]12'!Q21+'[1]13'!Q21+'[1]14'!Q21+'[1]15'!Q21+'[1]16'!Q21+'[1]17'!Q21+'[1]18'!Q21+'[1]19'!Q21+'[1]20'!Q21+'[1]21'!Q21+'[1]22'!Q21+'[1]23'!Q21+'[1]24'!Q21+'[1]25'!Q21+'[1]26'!Q21+'[1]27'!Q21)</f>
        <v>0</v>
      </c>
      <c r="S21" s="41">
        <f>SUM('[1]1'!R21+'[1]2'!R21+'[1]3'!R21+'[1]4'!R21+'[1]5'!R21+'[1]6'!R21+'[1]7'!R21+'[1]8'!R21+'[1]9'!R21+'[1]10'!R21+'[1]11'!R21+'[1]12'!R21+'[1]13'!R21+'[1]14'!R21+'[1]15'!R21+'[1]16'!R21+'[1]17'!R21+'[1]18'!R21+'[1]19'!R21+'[1]20'!R21+'[1]21'!R21+'[1]22'!R21+'[1]23'!R21+'[1]24'!R21+'[1]25'!R21+'[1]26'!R21+'[1]27'!R21)</f>
        <v>132002</v>
      </c>
      <c r="T21" s="41">
        <f>SUM('[1]1'!S21+'[1]2'!S21+'[1]3'!S21+'[1]4'!S21+'[1]5'!S21+'[1]6'!S21+'[1]7'!S21+'[1]8'!S21+'[1]9'!S21+'[1]10'!S21+'[1]11'!S21+'[1]12'!S21+'[1]13'!S21+'[1]14'!S21+'[1]15'!S21+'[1]16'!S21+'[1]17'!S21+'[1]18'!S21+'[1]19'!S21+'[1]20'!S21+'[1]21'!S21+'[1]22'!S21+'[1]23'!S21+'[1]24'!S21+'[1]25'!S21+'[1]26'!S21+'[1]27'!S21)</f>
        <v>0</v>
      </c>
      <c r="U21" s="42">
        <f>SUM('[1]1'!T21+'[1]2'!T21+'[1]3'!T21+'[1]4'!T21+'[1]5'!T21+'[1]6'!T21+'[1]7'!T21+'[1]8'!T21+'[1]9'!T21+'[1]10'!T21+'[1]11'!T21+'[1]12'!T21+'[1]13'!T21+'[1]14'!T21+'[1]15'!T21+'[1]16'!T21+'[1]17'!T21+'[1]18'!T21+'[1]19'!T21+'[1]20'!T21+'[1]21'!T21+'[1]22'!T21+'[1]23'!T21+'[1]24'!T21+'[1]25'!T21+'[1]26'!T21+'[1]27'!T21)</f>
        <v>0</v>
      </c>
      <c r="V21" s="41">
        <f>SUM('[1]1'!U21+'[1]2'!U21+'[1]3'!U21+'[1]4'!U21+'[1]5'!U21+'[1]6'!U21+'[1]7'!U21+'[1]8'!U21+'[1]9'!U21+'[1]10'!U21+'[1]11'!U21+'[1]12'!U21+'[1]13'!U21+'[1]14'!U21+'[1]15'!U21+'[1]16'!U21+'[1]17'!U21+'[1]18'!U21+'[1]19'!U21+'[1]20'!U21+'[1]21'!U21+'[1]22'!U21+'[1]23'!U21+'[1]24'!U21+'[1]25'!U21+'[1]26'!U21+'[1]27'!U21)</f>
        <v>423</v>
      </c>
      <c r="W21" s="41">
        <f>SUM('[1]1'!V21+'[1]2'!V21+'[1]3'!V21+'[1]4'!V21+'[1]5'!V21+'[1]6'!V21+'[1]7'!V21+'[1]8'!V21+'[1]9'!V21+'[1]10'!V21+'[1]11'!V21+'[1]12'!V21+'[1]13'!V21+'[1]14'!V21+'[1]15'!V21+'[1]16'!V21+'[1]17'!V21+'[1]18'!V21+'[1]19'!V21+'[1]20'!V21+'[1]21'!V21+'[1]22'!V21+'[1]23'!V21+'[1]24'!V21+'[1]25'!V21+'[1]26'!V21+'[1]27'!V21)</f>
        <v>3577</v>
      </c>
      <c r="X21" s="41">
        <f>SUM('[1]1'!W21+'[1]2'!W21+'[1]3'!W21+'[1]4'!W21+'[1]5'!W21+'[1]6'!W21+'[1]7'!W21+'[1]8'!W21+'[1]9'!W21+'[1]10'!W21+'[1]11'!W21+'[1]12'!W21+'[1]13'!W21+'[1]14'!W21+'[1]15'!W21+'[1]16'!W21+'[1]17'!W21+'[1]18'!W21+'[1]19'!W21+'[1]20'!W21+'[1]21'!W21+'[1]22'!W21+'[1]23'!W21+'[1]24'!W21+'[1]25'!W21+'[1]26'!W21+'[1]27'!W21)</f>
        <v>1339</v>
      </c>
      <c r="Y21" s="41">
        <f>SUM('[1]1'!X21+'[1]2'!X21+'[1]3'!X21+'[1]4'!X21+'[1]5'!X21+'[1]6'!X21+'[1]7'!X21+'[1]8'!X21+'[1]9'!X21+'[1]10'!X21+'[1]11'!X21+'[1]12'!X21+'[1]13'!X21+'[1]14'!X21+'[1]15'!X21+'[1]16'!X21+'[1]17'!X21+'[1]18'!X21+'[1]19'!X21+'[1]20'!X21+'[1]21'!X21+'[1]22'!X21+'[1]23'!X21+'[1]24'!X21+'[1]25'!X21+'[1]26'!X21+'[1]27'!X21)</f>
        <v>45329</v>
      </c>
      <c r="Z21" s="41">
        <f>SUM('[1]1'!Y21+'[1]2'!Y21+'[1]3'!Y21+'[1]4'!Y21+'[1]5'!Y21+'[1]6'!Y21+'[1]7'!Y21+'[1]8'!Y21+'[1]9'!Y21+'[1]10'!Y21+'[1]11'!Y21+'[1]12'!Y21+'[1]13'!Y21+'[1]14'!Y21+'[1]15'!Y21+'[1]16'!Y21+'[1]17'!Y21+'[1]18'!Y21+'[1]19'!Y21+'[1]20'!Y21+'[1]21'!Y21+'[1]22'!Y21+'[1]23'!Y21+'[1]24'!Y21+'[1]25'!Y21+'[1]26'!Y21+'[1]27'!Y21)</f>
        <v>114436</v>
      </c>
      <c r="AA21" s="41">
        <f>SUM('[1]1'!Z21+'[1]2'!Z21+'[1]3'!Z21+'[1]4'!Z21+'[1]5'!Z21+'[1]6'!Z21+'[1]7'!Z21+'[1]8'!Z21+'[1]9'!Z21+'[1]10'!Z21+'[1]11'!Z21+'[1]12'!Z21+'[1]13'!Z21+'[1]14'!Z21+'[1]15'!Z21+'[1]16'!Z21+'[1]17'!Z21+'[1]18'!Z21+'[1]19'!Z21+'[1]20'!Z21+'[1]21'!Z21+'[1]22'!Z21+'[1]23'!Z21+'[1]24'!Z21+'[1]25'!Z21+'[1]26'!Z21+'[1]27'!Z21)</f>
        <v>13366</v>
      </c>
      <c r="AB21" s="41">
        <f t="shared" si="3"/>
        <v>2986390</v>
      </c>
      <c r="AC21" s="43">
        <f t="shared" si="4"/>
        <v>31280565</v>
      </c>
    </row>
    <row r="22" spans="1:29" ht="30" customHeight="1">
      <c r="A22" s="28" t="s">
        <v>99</v>
      </c>
      <c r="B22" s="41">
        <f>SUM('[1]1'!B22+'[1]2'!B22+'[1]3'!B22+'[1]4'!B22+'[1]5'!B22+'[1]6'!B22+'[1]7'!B22+'[1]8'!B22+'[1]9'!B22+'[1]10'!B22+'[1]11'!B22+'[1]12'!B22+'[1]13'!B22+'[1]14'!B22+'[1]15'!B22+'[1]16'!B22+'[1]17'!B22+'[1]18'!B22+'[1]19'!B22+'[1]20'!B22+'[1]21'!B22+'[1]22'!B22+'[1]23'!B22+'[1]24'!B22+'[1]25'!B22+'[1]26'!B22+'[1]27'!B22)</f>
        <v>6424103</v>
      </c>
      <c r="C22" s="41">
        <f>SUM('[1]1'!C22+'[1]2'!C22+'[1]3'!C22+'[1]4'!C22+'[1]5'!C22+'[1]6'!C22+'[1]7'!C22+'[1]8'!C22+'[1]9'!C22+'[1]10'!C22+'[1]11'!C22+'[1]12'!C22+'[1]13'!C22+'[1]14'!C22+'[1]15'!C22+'[1]16'!C22+'[1]17'!C22+'[1]18'!C22+'[1]19'!C22+'[1]20'!C22+'[1]21'!C22+'[1]22'!C22+'[1]23'!C22+'[1]24'!C22+'[1]25'!C22+'[1]26'!C22+'[1]27'!C22)</f>
        <v>2248702</v>
      </c>
      <c r="D22" s="41">
        <f>SUM('[1]1'!D22+'[1]2'!D22+'[1]3'!D22+'[1]4'!D22+'[1]5'!D22+'[1]6'!D22+'[1]7'!D22+'[1]8'!D22+'[1]9'!D22+'[1]10'!D22+'[1]11'!D22+'[1]12'!D22+'[1]13'!D22+'[1]14'!D22+'[1]15'!D22+'[1]16'!D22+'[1]17'!D22+'[1]18'!D22+'[1]19'!D22+'[1]20'!D22+'[1]21'!D22+'[1]22'!D22+'[1]23'!D22+'[1]24'!D22+'[1]25'!D22+'[1]26'!D22+'[1]27'!D22)</f>
        <v>0</v>
      </c>
      <c r="E22" s="41">
        <f>SUM('[1]1'!E22+'[1]2'!E22+'[1]3'!E22+'[1]4'!E22+'[1]5'!E22+'[1]6'!E22+'[1]7'!E22+'[1]8'!E22+'[1]9'!E22+'[1]10'!E22+'[1]11'!E22+'[1]12'!E22+'[1]13'!E22+'[1]14'!E22+'[1]15'!E22+'[1]16'!E22+'[1]17'!E22+'[1]18'!E22+'[1]19'!E22+'[1]20'!E22+'[1]21'!E22+'[1]22'!E22+'[1]23'!E22+'[1]24'!E22+'[1]25'!E22+'[1]26'!E22+'[1]27'!E22)</f>
        <v>11220</v>
      </c>
      <c r="F22" s="41">
        <f>SUM('[1]1'!F22+'[1]2'!F22+'[1]3'!F22+'[1]4'!F22+'[1]5'!F22+'[1]6'!F22+'[1]7'!F22+'[1]8'!F22+'[1]9'!F22+'[1]10'!F22+'[1]11'!F22+'[1]12'!F22+'[1]13'!F22+'[1]14'!F22+'[1]15'!F22+'[1]16'!F22+'[1]17'!F22+'[1]18'!F22+'[1]19'!F22+'[1]20'!F22+'[1]21'!F22+'[1]22'!F22+'[1]23'!F22+'[1]24'!F22+'[1]25'!F22+'[1]26'!F22+'[1]27'!F22)</f>
        <v>442965</v>
      </c>
      <c r="G22" s="41">
        <f>SUM('[1]1'!G22+'[1]2'!G22+'[1]3'!G22+'[1]4'!G22+'[1]5'!G22+'[1]6'!G22+'[1]7'!G22+'[1]8'!G22+'[1]9'!G22+'[1]10'!G22+'[1]11'!G22+'[1]12'!G22+'[1]13'!G22+'[1]14'!G22+'[1]15'!G22+'[1]16'!G22+'[1]17'!G22+'[1]18'!G22+'[1]19'!G22+'[1]20'!G22+'[1]21'!G22+'[1]22'!G22+'[1]23'!G22+'[1]24'!G22+'[1]25'!G22+'[1]26'!G22+'[1]27'!G22)</f>
        <v>103970</v>
      </c>
      <c r="H22" s="42">
        <f>SUM(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22)</f>
        <v>364276</v>
      </c>
      <c r="I22" s="41">
        <f>SUM('[1]1'!I22+'[1]2'!I22+'[1]3'!I22+'[1]4'!I22+'[1]5'!I22+'[1]6'!I22+'[1]7'!I22+'[1]8'!I22+'[1]9'!I22+'[1]10'!I22+'[1]11'!I22+'[1]12'!I22+'[1]13'!I22+'[1]14'!I22+'[1]15'!I22+'[1]16'!I22+'[1]17'!I22+'[1]18'!I22+'[1]19'!I22+'[1]20'!I22+'[1]21'!I22+'[1]22'!I22+'[1]23'!I22+'[1]24'!I22+'[1]25'!I22+'[1]26'!I22+'[1]27'!I22)</f>
        <v>1738</v>
      </c>
      <c r="J22" s="41">
        <f t="shared" si="2"/>
        <v>9596974</v>
      </c>
      <c r="K22" s="41">
        <f>SUM('[1]1'!K22+'[1]2'!K22+'[1]3'!K22+'[1]4'!K22+'[1]5'!K22+'[1]6'!K22+'[1]7'!K22+'[1]8'!K22+'[1]9'!K22+'[1]10'!K22+'[1]11'!K22+'[1]12'!K22+'[1]13'!K22+'[1]14'!K22+'[1]15'!K22+'[1]16'!K22+'[1]17'!K22+'[1]18'!K22+'[1]19'!K22+'[1]20'!K22+'[1]21'!K22+'[1]22'!K22+'[1]23'!K22+'[1]24'!K22+'[1]25'!K22+'[1]26'!K22+'[1]27'!K22)</f>
        <v>11392162</v>
      </c>
      <c r="L22" s="41">
        <f>SUM('[1]1'!L22+'[1]2'!L22+'[1]3'!L22+'[1]4'!L22+'[1]5'!L22+'[1]6'!L22+'[1]7'!L22+'[1]8'!L22+'[1]9'!L22+'[1]10'!L22+'[1]11'!L22+'[1]12'!L22+'[1]13'!L22+'[1]14'!L22+'[1]15'!L22+'[1]16'!L22+'[1]17'!L22+'[1]18'!L22+'[1]19'!L22+'[1]20'!L22+'[1]21'!L22+'[1]22'!L22+'[1]23'!L22+'[1]24'!L22+'[1]25'!L22+'[1]26'!L22+'[1]27'!L22)</f>
        <v>6384400</v>
      </c>
      <c r="M22" s="41">
        <f>SUM('[1]1'!M22+'[1]2'!M22+'[1]3'!M22+'[1]4'!M22+'[1]5'!M22+'[1]6'!M22+'[1]7'!M22+'[1]8'!M22+'[1]9'!M22+'[1]10'!M22+'[1]11'!M22+'[1]12'!M22+'[1]13'!M22+'[1]14'!M22+'[1]15'!M22+'[1]16'!M22+'[1]17'!M22+'[1]18'!M22+'[1]19'!M22+'[1]20'!M22+'[1]21'!M22+'[1]22'!M22+'[1]23'!M22+'[1]24'!M22+'[1]25'!M22+'[1]26'!M22+'[1]27'!M22)</f>
        <v>0</v>
      </c>
      <c r="N22" s="41">
        <f>SUM('[1]1'!N22+'[1]2'!N22+'[1]3'!N22+'[1]4'!N22+'[1]5'!N22+'[1]6'!N22+'[1]7'!N22+'[1]8'!N22+'[1]9'!N22+'[1]10'!N22+'[1]11'!N22+'[1]12'!N22+'[1]13'!N22+'[1]14'!N22+'[1]15'!N22+'[1]16'!N22+'[1]17'!N22+'[1]18'!N22+'[1]19'!N22+'[1]20'!N22+'[1]21'!N22+'[1]22'!N22+'[1]23'!N22+'[1]24'!N22+'[1]25'!N22+'[1]26'!N22+'[1]27'!N22)</f>
        <v>361577</v>
      </c>
      <c r="O22" s="28" t="s">
        <v>99</v>
      </c>
      <c r="P22" s="41">
        <f>SUM('[1]1'!O22+'[1]2'!O22+'[1]3'!O22+'[1]4'!O22+'[1]5'!O22+'[1]6'!O22+'[1]7'!O22+'[1]8'!O22+'[1]9'!O22+'[1]10'!O22+'[1]11'!O22+'[1]12'!O22+'[1]13'!O22+'[1]14'!O22+'[1]15'!O22+'[1]16'!O22+'[1]17'!O22+'[1]18'!O22+'[1]19'!O22+'[1]20'!O22+'[1]21'!O22+'[1]22'!O22+'[1]23'!O22+'[1]24'!O22+'[1]25'!O22+'[1]26'!O22+'[1]27'!O22)</f>
        <v>291000</v>
      </c>
      <c r="Q22" s="41">
        <f>SUM('[1]1'!P22+'[1]2'!P22+'[1]3'!P22+'[1]4'!P22+'[1]5'!P22+'[1]6'!P22+'[1]7'!P22+'[1]8'!P22+'[1]9'!P22+'[1]10'!P22+'[1]11'!P22+'[1]12'!P22+'[1]13'!P22+'[1]14'!P22+'[1]15'!P22+'[1]16'!P22+'[1]17'!P22+'[1]18'!P22+'[1]19'!P22+'[1]20'!P22+'[1]21'!P22+'[1]22'!P22+'[1]23'!P22+'[1]24'!P22+'[1]25'!P22+'[1]26'!P22+'[1]27'!P22)</f>
        <v>24038644</v>
      </c>
      <c r="R22" s="41">
        <f>SUM('[1]1'!Q22+'[1]2'!Q22+'[1]3'!Q22+'[1]4'!Q22+'[1]5'!Q22+'[1]6'!Q22+'[1]7'!Q22+'[1]8'!Q22+'[1]9'!Q22+'[1]10'!Q22+'[1]11'!Q22+'[1]12'!Q22+'[1]13'!Q22+'[1]14'!Q22+'[1]15'!Q22+'[1]16'!Q22+'[1]17'!Q22+'[1]18'!Q22+'[1]19'!Q22+'[1]20'!Q22+'[1]21'!Q22+'[1]22'!Q22+'[1]23'!Q22+'[1]24'!Q22+'[1]25'!Q22+'[1]26'!Q22+'[1]27'!Q22)</f>
        <v>0</v>
      </c>
      <c r="S22" s="41">
        <f>SUM('[1]1'!R22+'[1]2'!R22+'[1]3'!R22+'[1]4'!R22+'[1]5'!R22+'[1]6'!R22+'[1]7'!R22+'[1]8'!R22+'[1]9'!R22+'[1]10'!R22+'[1]11'!R22+'[1]12'!R22+'[1]13'!R22+'[1]14'!R22+'[1]15'!R22+'[1]16'!R22+'[1]17'!R22+'[1]18'!R22+'[1]19'!R22+'[1]20'!R22+'[1]21'!R22+'[1]22'!R22+'[1]23'!R22+'[1]24'!R22+'[1]25'!R22+'[1]26'!R22+'[1]27'!R22)</f>
        <v>17000</v>
      </c>
      <c r="T22" s="41">
        <f>SUM('[1]1'!S22+'[1]2'!S22+'[1]3'!S22+'[1]4'!S22+'[1]5'!S22+'[1]6'!S22+'[1]7'!S22+'[1]8'!S22+'[1]9'!S22+'[1]10'!S22+'[1]11'!S22+'[1]12'!S22+'[1]13'!S22+'[1]14'!S22+'[1]15'!S22+'[1]16'!S22+'[1]17'!S22+'[1]18'!S22+'[1]19'!S22+'[1]20'!S22+'[1]21'!S22+'[1]22'!S22+'[1]23'!S22+'[1]24'!S22+'[1]25'!S22+'[1]26'!S22+'[1]27'!S22)</f>
        <v>0</v>
      </c>
      <c r="U22" s="42">
        <f>SUM('[1]1'!T22+'[1]2'!T22+'[1]3'!T22+'[1]4'!T22+'[1]5'!T22+'[1]6'!T22+'[1]7'!T22+'[1]8'!T22+'[1]9'!T22+'[1]10'!T22+'[1]11'!T22+'[1]12'!T22+'[1]13'!T22+'[1]14'!T22+'[1]15'!T22+'[1]16'!T22+'[1]17'!T22+'[1]18'!T22+'[1]19'!T22+'[1]20'!T22+'[1]21'!T22+'[1]22'!T22+'[1]23'!T22+'[1]24'!T22+'[1]25'!T22+'[1]26'!T22+'[1]27'!T22)</f>
        <v>0</v>
      </c>
      <c r="V22" s="41">
        <f>SUM('[1]1'!U22+'[1]2'!U22+'[1]3'!U22+'[1]4'!U22+'[1]5'!U22+'[1]6'!U22+'[1]7'!U22+'[1]8'!U22+'[1]9'!U22+'[1]10'!U22+'[1]11'!U22+'[1]12'!U22+'[1]13'!U22+'[1]14'!U22+'[1]15'!U22+'[1]16'!U22+'[1]17'!U22+'[1]18'!U22+'[1]19'!U22+'[1]20'!U22+'[1]21'!U22+'[1]22'!U22+'[1]23'!U22+'[1]24'!U22+'[1]25'!U22+'[1]26'!U22+'[1]27'!U22)</f>
        <v>189704</v>
      </c>
      <c r="W22" s="41">
        <f>SUM('[1]1'!V22+'[1]2'!V22+'[1]3'!V22+'[1]4'!V22+'[1]5'!V22+'[1]6'!V22+'[1]7'!V22+'[1]8'!V22+'[1]9'!V22+'[1]10'!V22+'[1]11'!V22+'[1]12'!V22+'[1]13'!V22+'[1]14'!V22+'[1]15'!V22+'[1]16'!V22+'[1]17'!V22+'[1]18'!V22+'[1]19'!V22+'[1]20'!V22+'[1]21'!V22+'[1]22'!V22+'[1]23'!V22+'[1]24'!V22+'[1]25'!V22+'[1]26'!V22+'[1]27'!V22)</f>
        <v>33990128</v>
      </c>
      <c r="X22" s="41">
        <f>SUM('[1]1'!W22+'[1]2'!W22+'[1]3'!W22+'[1]4'!W22+'[1]5'!W22+'[1]6'!W22+'[1]7'!W22+'[1]8'!W22+'[1]9'!W22+'[1]10'!W22+'[1]11'!W22+'[1]12'!W22+'[1]13'!W22+'[1]14'!W22+'[1]15'!W22+'[1]16'!W22+'[1]17'!W22+'[1]18'!W22+'[1]19'!W22+'[1]20'!W22+'[1]21'!W22+'[1]22'!W22+'[1]23'!W22+'[1]24'!W22+'[1]25'!W22+'[1]26'!W22+'[1]27'!W22)</f>
        <v>130886</v>
      </c>
      <c r="Y22" s="41">
        <f>SUM('[1]1'!X22+'[1]2'!X22+'[1]3'!X22+'[1]4'!X22+'[1]5'!X22+'[1]6'!X22+'[1]7'!X22+'[1]8'!X22+'[1]9'!X22+'[1]10'!X22+'[1]11'!X22+'[1]12'!X22+'[1]13'!X22+'[1]14'!X22+'[1]15'!X22+'[1]16'!X22+'[1]17'!X22+'[1]18'!X22+'[1]19'!X22+'[1]20'!X22+'[1]21'!X22+'[1]22'!X22+'[1]23'!X22+'[1]24'!X22+'[1]25'!X22+'[1]26'!X22+'[1]27'!X22)</f>
        <v>49627</v>
      </c>
      <c r="Z22" s="41">
        <f>SUM('[1]1'!Y22+'[1]2'!Y22+'[1]3'!Y22+'[1]4'!Y22+'[1]5'!Y22+'[1]6'!Y22+'[1]7'!Y22+'[1]8'!Y22+'[1]9'!Y22+'[1]10'!Y22+'[1]11'!Y22+'[1]12'!Y22+'[1]13'!Y22+'[1]14'!Y22+'[1]15'!Y22+'[1]16'!Y22+'[1]17'!Y22+'[1]18'!Y22+'[1]19'!Y22+'[1]20'!Y22+'[1]21'!Y22+'[1]22'!Y22+'[1]23'!Y22+'[1]24'!Y22+'[1]25'!Y22+'[1]26'!Y22+'[1]27'!Y22)</f>
        <v>410833</v>
      </c>
      <c r="AA22" s="41">
        <f>SUM('[1]1'!Z22+'[1]2'!Z22+'[1]3'!Z22+'[1]4'!Z22+'[1]5'!Z22+'[1]6'!Z22+'[1]7'!Z22+'[1]8'!Z22+'[1]9'!Z22+'[1]10'!Z22+'[1]11'!Z22+'[1]12'!Z22+'[1]13'!Z22+'[1]14'!Z22+'[1]15'!Z22+'[1]16'!Z22+'[1]17'!Z22+'[1]18'!Z22+'[1]19'!Z22+'[1]20'!Z22+'[1]21'!Z22+'[1]22'!Z22+'[1]23'!Z22+'[1]24'!Z22+'[1]25'!Z22+'[1]26'!Z22+'[1]27'!Z22)</f>
        <v>1193767</v>
      </c>
      <c r="AB22" s="41">
        <f t="shared" si="3"/>
        <v>78449728</v>
      </c>
      <c r="AC22" s="43">
        <f t="shared" si="4"/>
        <v>88046702</v>
      </c>
    </row>
    <row r="23" spans="1:29" ht="30" customHeight="1">
      <c r="A23" s="28" t="s">
        <v>100</v>
      </c>
      <c r="B23" s="41">
        <f>SUM('[1]1'!B23+'[1]2'!B23+'[1]3'!B23+'[1]4'!B23+'[1]5'!B23+'[1]6'!B23+'[1]7'!B23+'[1]8'!B23+'[1]9'!B23+'[1]10'!B23+'[1]11'!B23+'[1]12'!B23+'[1]13'!B23+'[1]14'!B23+'[1]15'!B23+'[1]16'!B23+'[1]17'!B23+'[1]18'!B23+'[1]19'!B23+'[1]20'!B23+'[1]21'!B23+'[1]22'!B23+'[1]23'!B23+'[1]24'!B23+'[1]25'!B23+'[1]26'!B23+'[1]27'!B23)</f>
        <v>8335410</v>
      </c>
      <c r="C23" s="41">
        <f>SUM('[1]1'!C23+'[1]2'!C23+'[1]3'!C23+'[1]4'!C23+'[1]5'!C23+'[1]6'!C23+'[1]7'!C23+'[1]8'!C23+'[1]9'!C23+'[1]10'!C23+'[1]11'!C23+'[1]12'!C23+'[1]13'!C23+'[1]14'!C23+'[1]15'!C23+'[1]16'!C23+'[1]17'!C23+'[1]18'!C23+'[1]19'!C23+'[1]20'!C23+'[1]21'!C23+'[1]22'!C23+'[1]23'!C23+'[1]24'!C23+'[1]25'!C23+'[1]26'!C23+'[1]27'!C23)</f>
        <v>6320839</v>
      </c>
      <c r="D23" s="41">
        <f>SUM('[1]1'!D23+'[1]2'!D23+'[1]3'!D23+'[1]4'!D23+'[1]5'!D23+'[1]6'!D23+'[1]7'!D23+'[1]8'!D23+'[1]9'!D23+'[1]10'!D23+'[1]11'!D23+'[1]12'!D23+'[1]13'!D23+'[1]14'!D23+'[1]15'!D23+'[1]16'!D23+'[1]17'!D23+'[1]18'!D23+'[1]19'!D23+'[1]20'!D23+'[1]21'!D23+'[1]22'!D23+'[1]23'!D23+'[1]24'!D23+'[1]25'!D23+'[1]26'!D23+'[1]27'!D23)</f>
        <v>0</v>
      </c>
      <c r="E23" s="41">
        <f>SUM('[1]1'!E23+'[1]2'!E23+'[1]3'!E23+'[1]4'!E23+'[1]5'!E23+'[1]6'!E23+'[1]7'!E23+'[1]8'!E23+'[1]9'!E23+'[1]10'!E23+'[1]11'!E23+'[1]12'!E23+'[1]13'!E23+'[1]14'!E23+'[1]15'!E23+'[1]16'!E23+'[1]17'!E23+'[1]18'!E23+'[1]19'!E23+'[1]20'!E23+'[1]21'!E23+'[1]22'!E23+'[1]23'!E23+'[1]24'!E23+'[1]25'!E23+'[1]26'!E23+'[1]27'!E23)</f>
        <v>14937</v>
      </c>
      <c r="F23" s="41">
        <f>SUM('[1]1'!F23+'[1]2'!F23+'[1]3'!F23+'[1]4'!F23+'[1]5'!F23+'[1]6'!F23+'[1]7'!F23+'[1]8'!F23+'[1]9'!F23+'[1]10'!F23+'[1]11'!F23+'[1]12'!F23+'[1]13'!F23+'[1]14'!F23+'[1]15'!F23+'[1]16'!F23+'[1]17'!F23+'[1]18'!F23+'[1]19'!F23+'[1]20'!F23+'[1]21'!F23+'[1]22'!F23+'[1]23'!F23+'[1]24'!F23+'[1]25'!F23+'[1]26'!F23+'[1]27'!F23)</f>
        <v>156566</v>
      </c>
      <c r="G23" s="41">
        <f>SUM('[1]1'!G23+'[1]2'!G23+'[1]3'!G23+'[1]4'!G23+'[1]5'!G23+'[1]6'!G23+'[1]7'!G23+'[1]8'!G23+'[1]9'!G23+'[1]10'!G23+'[1]11'!G23+'[1]12'!G23+'[1]13'!G23+'[1]14'!G23+'[1]15'!G23+'[1]16'!G23+'[1]17'!G23+'[1]18'!G23+'[1]19'!G23+'[1]20'!G23+'[1]21'!G23+'[1]22'!G23+'[1]23'!G23+'[1]24'!G23+'[1]25'!G23+'[1]26'!G23+'[1]27'!G23)</f>
        <v>338725</v>
      </c>
      <c r="H23" s="42">
        <f>SUM(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23)</f>
        <v>382287</v>
      </c>
      <c r="I23" s="41">
        <f>SUM('[1]1'!I23+'[1]2'!I23+'[1]3'!I23+'[1]4'!I23+'[1]5'!I23+'[1]6'!I23+'[1]7'!I23+'[1]8'!I23+'[1]9'!I23+'[1]10'!I23+'[1]11'!I23+'[1]12'!I23+'[1]13'!I23+'[1]14'!I23+'[1]15'!I23+'[1]16'!I23+'[1]17'!I23+'[1]18'!I23+'[1]19'!I23+'[1]20'!I23+'[1]21'!I23+'[1]22'!I23+'[1]23'!I23+'[1]24'!I23+'[1]25'!I23+'[1]26'!I23+'[1]27'!I23)</f>
        <v>158921</v>
      </c>
      <c r="J23" s="41">
        <f t="shared" si="2"/>
        <v>15707685</v>
      </c>
      <c r="K23" s="41">
        <f>SUM('[1]1'!K23+'[1]2'!K23+'[1]3'!K23+'[1]4'!K23+'[1]5'!K23+'[1]6'!K23+'[1]7'!K23+'[1]8'!K23+'[1]9'!K23+'[1]10'!K23+'[1]11'!K23+'[1]12'!K23+'[1]13'!K23+'[1]14'!K23+'[1]15'!K23+'[1]16'!K23+'[1]17'!K23+'[1]18'!K23+'[1]19'!K23+'[1]20'!K23+'[1]21'!K23+'[1]22'!K23+'[1]23'!K23+'[1]24'!K23+'[1]25'!K23+'[1]26'!K23+'[1]27'!K23)</f>
        <v>44211</v>
      </c>
      <c r="L23" s="41">
        <f>SUM('[1]1'!L23+'[1]2'!L23+'[1]3'!L23+'[1]4'!L23+'[1]5'!L23+'[1]6'!L23+'[1]7'!L23+'[1]8'!L23+'[1]9'!L23+'[1]10'!L23+'[1]11'!L23+'[1]12'!L23+'[1]13'!L23+'[1]14'!L23+'[1]15'!L23+'[1]16'!L23+'[1]17'!L23+'[1]18'!L23+'[1]19'!L23+'[1]20'!L23+'[1]21'!L23+'[1]22'!L23+'[1]23'!L23+'[1]24'!L23+'[1]25'!L23+'[1]26'!L23+'[1]27'!L23)</f>
        <v>6595318</v>
      </c>
      <c r="M23" s="41">
        <f>SUM('[1]1'!M23+'[1]2'!M23+'[1]3'!M23+'[1]4'!M23+'[1]5'!M23+'[1]6'!M23+'[1]7'!M23+'[1]8'!M23+'[1]9'!M23+'[1]10'!M23+'[1]11'!M23+'[1]12'!M23+'[1]13'!M23+'[1]14'!M23+'[1]15'!M23+'[1]16'!M23+'[1]17'!M23+'[1]18'!M23+'[1]19'!M23+'[1]20'!M23+'[1]21'!M23+'[1]22'!M23+'[1]23'!M23+'[1]24'!M23+'[1]25'!M23+'[1]26'!M23+'[1]27'!M23)</f>
        <v>1700000</v>
      </c>
      <c r="N23" s="41">
        <f>SUM('[1]1'!N23+'[1]2'!N23+'[1]3'!N23+'[1]4'!N23+'[1]5'!N23+'[1]6'!N23+'[1]7'!N23+'[1]8'!N23+'[1]9'!N23+'[1]10'!N23+'[1]11'!N23+'[1]12'!N23+'[1]13'!N23+'[1]14'!N23+'[1]15'!N23+'[1]16'!N23+'[1]17'!N23+'[1]18'!N23+'[1]19'!N23+'[1]20'!N23+'[1]21'!N23+'[1]22'!N23+'[1]23'!N23+'[1]24'!N23+'[1]25'!N23+'[1]26'!N23+'[1]27'!N23)</f>
        <v>0</v>
      </c>
      <c r="O23" s="28" t="s">
        <v>100</v>
      </c>
      <c r="P23" s="41">
        <f>SUM('[1]1'!O23+'[1]2'!O23+'[1]3'!O23+'[1]4'!O23+'[1]5'!O23+'[1]6'!O23+'[1]7'!O23+'[1]8'!O23+'[1]9'!O23+'[1]10'!O23+'[1]11'!O23+'[1]12'!O23+'[1]13'!O23+'[1]14'!O23+'[1]15'!O23+'[1]16'!O23+'[1]17'!O23+'[1]18'!O23+'[1]19'!O23+'[1]20'!O23+'[1]21'!O23+'[1]22'!O23+'[1]23'!O23+'[1]24'!O23+'[1]25'!O23+'[1]26'!O23+'[1]27'!O23)</f>
        <v>5269316</v>
      </c>
      <c r="Q23" s="41">
        <f>SUM('[1]1'!P23+'[1]2'!P23+'[1]3'!P23+'[1]4'!P23+'[1]5'!P23+'[1]6'!P23+'[1]7'!P23+'[1]8'!P23+'[1]9'!P23+'[1]10'!P23+'[1]11'!P23+'[1]12'!P23+'[1]13'!P23+'[1]14'!P23+'[1]15'!P23+'[1]16'!P23+'[1]17'!P23+'[1]18'!P23+'[1]19'!P23+'[1]20'!P23+'[1]21'!P23+'[1]22'!P23+'[1]23'!P23+'[1]24'!P23+'[1]25'!P23+'[1]26'!P23+'[1]27'!P23)</f>
        <v>16358777</v>
      </c>
      <c r="R23" s="41">
        <f>SUM('[1]1'!Q23+'[1]2'!Q23+'[1]3'!Q23+'[1]4'!Q23+'[1]5'!Q23+'[1]6'!Q23+'[1]7'!Q23+'[1]8'!Q23+'[1]9'!Q23+'[1]10'!Q23+'[1]11'!Q23+'[1]12'!Q23+'[1]13'!Q23+'[1]14'!Q23+'[1]15'!Q23+'[1]16'!Q23+'[1]17'!Q23+'[1]18'!Q23+'[1]19'!Q23+'[1]20'!Q23+'[1]21'!Q23+'[1]22'!Q23+'[1]23'!Q23+'[1]24'!Q23+'[1]25'!Q23+'[1]26'!Q23+'[1]27'!Q23)</f>
        <v>0</v>
      </c>
      <c r="S23" s="41">
        <f>SUM('[1]1'!R23+'[1]2'!R23+'[1]3'!R23+'[1]4'!R23+'[1]5'!R23+'[1]6'!R23+'[1]7'!R23+'[1]8'!R23+'[1]9'!R23+'[1]10'!R23+'[1]11'!R23+'[1]12'!R23+'[1]13'!R23+'[1]14'!R23+'[1]15'!R23+'[1]16'!R23+'[1]17'!R23+'[1]18'!R23+'[1]19'!R23+'[1]20'!R23+'[1]21'!R23+'[1]22'!R23+'[1]23'!R23+'[1]24'!R23+'[1]25'!R23+'[1]26'!R23+'[1]27'!R23)</f>
        <v>2470706</v>
      </c>
      <c r="T23" s="41">
        <f>SUM('[1]1'!S23+'[1]2'!S23+'[1]3'!S23+'[1]4'!S23+'[1]5'!S23+'[1]6'!S23+'[1]7'!S23+'[1]8'!S23+'[1]9'!S23+'[1]10'!S23+'[1]11'!S23+'[1]12'!S23+'[1]13'!S23+'[1]14'!S23+'[1]15'!S23+'[1]16'!S23+'[1]17'!S23+'[1]18'!S23+'[1]19'!S23+'[1]20'!S23+'[1]21'!S23+'[1]22'!S23+'[1]23'!S23+'[1]24'!S23+'[1]25'!S23+'[1]26'!S23+'[1]27'!S23)</f>
        <v>0</v>
      </c>
      <c r="U23" s="42">
        <f>SUM('[1]1'!T23+'[1]2'!T23+'[1]3'!T23+'[1]4'!T23+'[1]5'!T23+'[1]6'!T23+'[1]7'!T23+'[1]8'!T23+'[1]9'!T23+'[1]10'!T23+'[1]11'!T23+'[1]12'!T23+'[1]13'!T23+'[1]14'!T23+'[1]15'!T23+'[1]16'!T23+'[1]17'!T23+'[1]18'!T23+'[1]19'!T23+'[1]20'!T23+'[1]21'!T23+'[1]22'!T23+'[1]23'!T23+'[1]24'!T23+'[1]25'!T23+'[1]26'!T23+'[1]27'!T23)</f>
        <v>0</v>
      </c>
      <c r="V23" s="41">
        <f>SUM('[1]1'!U23+'[1]2'!U23+'[1]3'!U23+'[1]4'!U23+'[1]5'!U23+'[1]6'!U23+'[1]7'!U23+'[1]8'!U23+'[1]9'!U23+'[1]10'!U23+'[1]11'!U23+'[1]12'!U23+'[1]13'!U23+'[1]14'!U23+'[1]15'!U23+'[1]16'!U23+'[1]17'!U23+'[1]18'!U23+'[1]19'!U23+'[1]20'!U23+'[1]21'!U23+'[1]22'!U23+'[1]23'!U23+'[1]24'!U23+'[1]25'!U23+'[1]26'!U23+'[1]27'!U23)</f>
        <v>799465</v>
      </c>
      <c r="W23" s="41">
        <f>SUM('[1]1'!V23+'[1]2'!V23+'[1]3'!V23+'[1]4'!V23+'[1]5'!V23+'[1]6'!V23+'[1]7'!V23+'[1]8'!V23+'[1]9'!V23+'[1]10'!V23+'[1]11'!V23+'[1]12'!V23+'[1]13'!V23+'[1]14'!V23+'[1]15'!V23+'[1]16'!V23+'[1]17'!V23+'[1]18'!V23+'[1]19'!V23+'[1]20'!V23+'[1]21'!V23+'[1]22'!V23+'[1]23'!V23+'[1]24'!V23+'[1]25'!V23+'[1]26'!V23+'[1]27'!V23)</f>
        <v>2644816</v>
      </c>
      <c r="X23" s="41">
        <f>SUM('[1]1'!W23+'[1]2'!W23+'[1]3'!W23+'[1]4'!W23+'[1]5'!W23+'[1]6'!W23+'[1]7'!W23+'[1]8'!W23+'[1]9'!W23+'[1]10'!W23+'[1]11'!W23+'[1]12'!W23+'[1]13'!W23+'[1]14'!W23+'[1]15'!W23+'[1]16'!W23+'[1]17'!W23+'[1]18'!W23+'[1]19'!W23+'[1]20'!W23+'[1]21'!W23+'[1]22'!W23+'[1]23'!W23+'[1]24'!W23+'[1]25'!W23+'[1]26'!W23+'[1]27'!W23)</f>
        <v>21009</v>
      </c>
      <c r="Y23" s="41">
        <f>SUM('[1]1'!X23+'[1]2'!X23+'[1]3'!X23+'[1]4'!X23+'[1]5'!X23+'[1]6'!X23+'[1]7'!X23+'[1]8'!X23+'[1]9'!X23+'[1]10'!X23+'[1]11'!X23+'[1]12'!X23+'[1]13'!X23+'[1]14'!X23+'[1]15'!X23+'[1]16'!X23+'[1]17'!X23+'[1]18'!X23+'[1]19'!X23+'[1]20'!X23+'[1]21'!X23+'[1]22'!X23+'[1]23'!X23+'[1]24'!X23+'[1]25'!X23+'[1]26'!X23+'[1]27'!X23)</f>
        <v>476002</v>
      </c>
      <c r="Z23" s="41">
        <f>SUM('[1]1'!Y23+'[1]2'!Y23+'[1]3'!Y23+'[1]4'!Y23+'[1]5'!Y23+'[1]6'!Y23+'[1]7'!Y23+'[1]8'!Y23+'[1]9'!Y23+'[1]10'!Y23+'[1]11'!Y23+'[1]12'!Y23+'[1]13'!Y23+'[1]14'!Y23+'[1]15'!Y23+'[1]16'!Y23+'[1]17'!Y23+'[1]18'!Y23+'[1]19'!Y23+'[1]20'!Y23+'[1]21'!Y23+'[1]22'!Y23+'[1]23'!Y23+'[1]24'!Y23+'[1]25'!Y23+'[1]26'!Y23+'[1]27'!Y23)</f>
        <v>1030202</v>
      </c>
      <c r="AA23" s="41">
        <f>SUM('[1]1'!Z23+'[1]2'!Z23+'[1]3'!Z23+'[1]4'!Z23+'[1]5'!Z23+'[1]6'!Z23+'[1]7'!Z23+'[1]8'!Z23+'[1]9'!Z23+'[1]10'!Z23+'[1]11'!Z23+'[1]12'!Z23+'[1]13'!Z23+'[1]14'!Z23+'[1]15'!Z23+'[1]16'!Z23+'[1]17'!Z23+'[1]18'!Z23+'[1]19'!Z23+'[1]20'!Z23+'[1]21'!Z23+'[1]22'!Z23+'[1]23'!Z23+'[1]24'!Z23+'[1]25'!Z23+'[1]26'!Z23+'[1]27'!Z23)</f>
        <v>319528</v>
      </c>
      <c r="AB23" s="41">
        <f t="shared" si="3"/>
        <v>37729350</v>
      </c>
      <c r="AC23" s="43">
        <f t="shared" si="4"/>
        <v>53437035</v>
      </c>
    </row>
    <row r="24" spans="1:29" ht="30" customHeight="1">
      <c r="A24" s="28" t="s">
        <v>101</v>
      </c>
      <c r="B24" s="41">
        <f>SUM('[1]1'!B24+'[1]2'!B24+'[1]3'!B24+'[1]4'!B24+'[1]5'!B24+'[1]6'!B24+'[1]7'!B24+'[1]8'!B24+'[1]9'!B24+'[1]10'!B24+'[1]11'!B24+'[1]12'!B24+'[1]13'!B24+'[1]14'!B24+'[1]15'!B24+'[1]16'!B24+'[1]17'!B24+'[1]18'!B24+'[1]19'!B24+'[1]20'!B24+'[1]21'!B24+'[1]22'!B24+'[1]23'!B24+'[1]24'!B24+'[1]25'!B24+'[1]26'!B24+'[1]27'!B24)</f>
        <v>1646901</v>
      </c>
      <c r="C24" s="41">
        <f>SUM('[1]1'!C24+'[1]2'!C24+'[1]3'!C24+'[1]4'!C24+'[1]5'!C24+'[1]6'!C24+'[1]7'!C24+'[1]8'!C24+'[1]9'!C24+'[1]10'!C24+'[1]11'!C24+'[1]12'!C24+'[1]13'!C24+'[1]14'!C24+'[1]15'!C24+'[1]16'!C24+'[1]17'!C24+'[1]18'!C24+'[1]19'!C24+'[1]20'!C24+'[1]21'!C24+'[1]22'!C24+'[1]23'!C24+'[1]24'!C24+'[1]25'!C24+'[1]26'!C24+'[1]27'!C24)</f>
        <v>2032101</v>
      </c>
      <c r="D24" s="41">
        <f>SUM('[1]1'!D24+'[1]2'!D24+'[1]3'!D24+'[1]4'!D24+'[1]5'!D24+'[1]6'!D24+'[1]7'!D24+'[1]8'!D24+'[1]9'!D24+'[1]10'!D24+'[1]11'!D24+'[1]12'!D24+'[1]13'!D24+'[1]14'!D24+'[1]15'!D24+'[1]16'!D24+'[1]17'!D24+'[1]18'!D24+'[1]19'!D24+'[1]20'!D24+'[1]21'!D24+'[1]22'!D24+'[1]23'!D24+'[1]24'!D24+'[1]25'!D24+'[1]26'!D24+'[1]27'!D24)</f>
        <v>0</v>
      </c>
      <c r="E24" s="41">
        <f>SUM('[1]1'!E24+'[1]2'!E24+'[1]3'!E24+'[1]4'!E24+'[1]5'!E24+'[1]6'!E24+'[1]7'!E24+'[1]8'!E24+'[1]9'!E24+'[1]10'!E24+'[1]11'!E24+'[1]12'!E24+'[1]13'!E24+'[1]14'!E24+'[1]15'!E24+'[1]16'!E24+'[1]17'!E24+'[1]18'!E24+'[1]19'!E24+'[1]20'!E24+'[1]21'!E24+'[1]22'!E24+'[1]23'!E24+'[1]24'!E24+'[1]25'!E24+'[1]26'!E24+'[1]27'!E24)</f>
        <v>739</v>
      </c>
      <c r="F24" s="41">
        <f>SUM('[1]1'!F24+'[1]2'!F24+'[1]3'!F24+'[1]4'!F24+'[1]5'!F24+'[1]6'!F24+'[1]7'!F24+'[1]8'!F24+'[1]9'!F24+'[1]10'!F24+'[1]11'!F24+'[1]12'!F24+'[1]13'!F24+'[1]14'!F24+'[1]15'!F24+'[1]16'!F24+'[1]17'!F24+'[1]18'!F24+'[1]19'!F24+'[1]20'!F24+'[1]21'!F24+'[1]22'!F24+'[1]23'!F24+'[1]24'!F24+'[1]25'!F24+'[1]26'!F24+'[1]27'!F24)</f>
        <v>33491</v>
      </c>
      <c r="G24" s="41">
        <f>SUM('[1]1'!G24+'[1]2'!G24+'[1]3'!G24+'[1]4'!G24+'[1]5'!G24+'[1]6'!G24+'[1]7'!G24+'[1]8'!G24+'[1]9'!G24+'[1]10'!G24+'[1]11'!G24+'[1]12'!G24+'[1]13'!G24+'[1]14'!G24+'[1]15'!G24+'[1]16'!G24+'[1]17'!G24+'[1]18'!G24+'[1]19'!G24+'[1]20'!G24+'[1]21'!G24+'[1]22'!G24+'[1]23'!G24+'[1]24'!G24+'[1]25'!G24+'[1]26'!G24+'[1]27'!G24)</f>
        <v>27778</v>
      </c>
      <c r="H24" s="42">
        <f>SUM(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24)</f>
        <v>1698131</v>
      </c>
      <c r="I24" s="41">
        <f>SUM('[1]1'!I24+'[1]2'!I24+'[1]3'!I24+'[1]4'!I24+'[1]5'!I24+'[1]6'!I24+'[1]7'!I24+'[1]8'!I24+'[1]9'!I24+'[1]10'!I24+'[1]11'!I24+'[1]12'!I24+'[1]13'!I24+'[1]14'!I24+'[1]15'!I24+'[1]16'!I24+'[1]17'!I24+'[1]18'!I24+'[1]19'!I24+'[1]20'!I24+'[1]21'!I24+'[1]22'!I24+'[1]23'!I24+'[1]24'!I24+'[1]25'!I24+'[1]26'!I24+'[1]27'!I24)</f>
        <v>183</v>
      </c>
      <c r="J24" s="41">
        <f t="shared" si="2"/>
        <v>5439324</v>
      </c>
      <c r="K24" s="41">
        <f>SUM('[1]1'!K24+'[1]2'!K24+'[1]3'!K24+'[1]4'!K24+'[1]5'!K24+'[1]6'!K24+'[1]7'!K24+'[1]8'!K24+'[1]9'!K24+'[1]10'!K24+'[1]11'!K24+'[1]12'!K24+'[1]13'!K24+'[1]14'!K24+'[1]15'!K24+'[1]16'!K24+'[1]17'!K24+'[1]18'!K24+'[1]19'!K24+'[1]20'!K24+'[1]21'!K24+'[1]22'!K24+'[1]23'!K24+'[1]24'!K24+'[1]25'!K24+'[1]26'!K24+'[1]27'!K24)</f>
        <v>0</v>
      </c>
      <c r="L24" s="41">
        <f>SUM('[1]1'!L24+'[1]2'!L24+'[1]3'!L24+'[1]4'!L24+'[1]5'!L24+'[1]6'!L24+'[1]7'!L24+'[1]8'!L24+'[1]9'!L24+'[1]10'!L24+'[1]11'!L24+'[1]12'!L24+'[1]13'!L24+'[1]14'!L24+'[1]15'!L24+'[1]16'!L24+'[1]17'!L24+'[1]18'!L24+'[1]19'!L24+'[1]20'!L24+'[1]21'!L24+'[1]22'!L24+'[1]23'!L24+'[1]24'!L24+'[1]25'!L24+'[1]26'!L24+'[1]27'!L24)</f>
        <v>0</v>
      </c>
      <c r="M24" s="41">
        <f>SUM('[1]1'!M24+'[1]2'!M24+'[1]3'!M24+'[1]4'!M24+'[1]5'!M24+'[1]6'!M24+'[1]7'!M24+'[1]8'!M24+'[1]9'!M24+'[1]10'!M24+'[1]11'!M24+'[1]12'!M24+'[1]13'!M24+'[1]14'!M24+'[1]15'!M24+'[1]16'!M24+'[1]17'!M24+'[1]18'!M24+'[1]19'!M24+'[1]20'!M24+'[1]21'!M24+'[1]22'!M24+'[1]23'!M24+'[1]24'!M24+'[1]25'!M24+'[1]26'!M24+'[1]27'!M24)</f>
        <v>0</v>
      </c>
      <c r="N24" s="41">
        <f>SUM('[1]1'!N24+'[1]2'!N24+'[1]3'!N24+'[1]4'!N24+'[1]5'!N24+'[1]6'!N24+'[1]7'!N24+'[1]8'!N24+'[1]9'!N24+'[1]10'!N24+'[1]11'!N24+'[1]12'!N24+'[1]13'!N24+'[1]14'!N24+'[1]15'!N24+'[1]16'!N24+'[1]17'!N24+'[1]18'!N24+'[1]19'!N24+'[1]20'!N24+'[1]21'!N24+'[1]22'!N24+'[1]23'!N24+'[1]24'!N24+'[1]25'!N24+'[1]26'!N24+'[1]27'!N24)</f>
        <v>0</v>
      </c>
      <c r="O24" s="28" t="s">
        <v>102</v>
      </c>
      <c r="P24" s="41">
        <f>SUM('[1]1'!O24+'[1]2'!O24+'[1]3'!O24+'[1]4'!O24+'[1]5'!O24+'[1]6'!O24+'[1]7'!O24+'[1]8'!O24+'[1]9'!O24+'[1]10'!O24+'[1]11'!O24+'[1]12'!O24+'[1]13'!O24+'[1]14'!O24+'[1]15'!O24+'[1]16'!O24+'[1]17'!O24+'[1]18'!O24+'[1]19'!O24+'[1]20'!O24+'[1]21'!O24+'[1]22'!O24+'[1]23'!O24+'[1]24'!O24+'[1]25'!O24+'[1]26'!O24+'[1]27'!O24)</f>
        <v>570</v>
      </c>
      <c r="Q24" s="41">
        <f>SUM('[1]1'!P24+'[1]2'!P24+'[1]3'!P24+'[1]4'!P24+'[1]5'!P24+'[1]6'!P24+'[1]7'!P24+'[1]8'!P24+'[1]9'!P24+'[1]10'!P24+'[1]11'!P24+'[1]12'!P24+'[1]13'!P24+'[1]14'!P24+'[1]15'!P24+'[1]16'!P24+'[1]17'!P24+'[1]18'!P24+'[1]19'!P24+'[1]20'!P24+'[1]21'!P24+'[1]22'!P24+'[1]23'!P24+'[1]24'!P24+'[1]25'!P24+'[1]26'!P24+'[1]27'!P24)</f>
        <v>5258743</v>
      </c>
      <c r="R24" s="41">
        <f>SUM('[1]1'!Q24+'[1]2'!Q24+'[1]3'!Q24+'[1]4'!Q24+'[1]5'!Q24+'[1]6'!Q24+'[1]7'!Q24+'[1]8'!Q24+'[1]9'!Q24+'[1]10'!Q24+'[1]11'!Q24+'[1]12'!Q24+'[1]13'!Q24+'[1]14'!Q24+'[1]15'!Q24+'[1]16'!Q24+'[1]17'!Q24+'[1]18'!Q24+'[1]19'!Q24+'[1]20'!Q24+'[1]21'!Q24+'[1]22'!Q24+'[1]23'!Q24+'[1]24'!Q24+'[1]25'!Q24+'[1]26'!Q24+'[1]27'!Q24)</f>
        <v>0</v>
      </c>
      <c r="S24" s="41">
        <f>SUM('[1]1'!R24+'[1]2'!R24+'[1]3'!R24+'[1]4'!R24+'[1]5'!R24+'[1]6'!R24+'[1]7'!R24+'[1]8'!R24+'[1]9'!R24+'[1]10'!R24+'[1]11'!R24+'[1]12'!R24+'[1]13'!R24+'[1]14'!R24+'[1]15'!R24+'[1]16'!R24+'[1]17'!R24+'[1]18'!R24+'[1]19'!R24+'[1]20'!R24+'[1]21'!R24+'[1]22'!R24+'[1]23'!R24+'[1]24'!R24+'[1]25'!R24+'[1]26'!R24+'[1]27'!R24)</f>
        <v>443906</v>
      </c>
      <c r="T24" s="41">
        <f>SUM('[1]1'!S24+'[1]2'!S24+'[1]3'!S24+'[1]4'!S24+'[1]5'!S24+'[1]6'!S24+'[1]7'!S24+'[1]8'!S24+'[1]9'!S24+'[1]10'!S24+'[1]11'!S24+'[1]12'!S24+'[1]13'!S24+'[1]14'!S24+'[1]15'!S24+'[1]16'!S24+'[1]17'!S24+'[1]18'!S24+'[1]19'!S24+'[1]20'!S24+'[1]21'!S24+'[1]22'!S24+'[1]23'!S24+'[1]24'!S24+'[1]25'!S24+'[1]26'!S24+'[1]27'!S24)</f>
        <v>0</v>
      </c>
      <c r="U24" s="42">
        <f>SUM('[1]1'!T24+'[1]2'!T24+'[1]3'!T24+'[1]4'!T24+'[1]5'!T24+'[1]6'!T24+'[1]7'!T24+'[1]8'!T24+'[1]9'!T24+'[1]10'!T24+'[1]11'!T24+'[1]12'!T24+'[1]13'!T24+'[1]14'!T24+'[1]15'!T24+'[1]16'!T24+'[1]17'!T24+'[1]18'!T24+'[1]19'!T24+'[1]20'!T24+'[1]21'!T24+'[1]22'!T24+'[1]23'!T24+'[1]24'!T24+'[1]25'!T24+'[1]26'!T24+'[1]27'!T24)</f>
        <v>0</v>
      </c>
      <c r="V24" s="41">
        <f>SUM('[1]1'!U24+'[1]2'!U24+'[1]3'!U24+'[1]4'!U24+'[1]5'!U24+'[1]6'!U24+'[1]7'!U24+'[1]8'!U24+'[1]9'!U24+'[1]10'!U24+'[1]11'!U24+'[1]12'!U24+'[1]13'!U24+'[1]14'!U24+'[1]15'!U24+'[1]16'!U24+'[1]17'!U24+'[1]18'!U24+'[1]19'!U24+'[1]20'!U24+'[1]21'!U24+'[1]22'!U24+'[1]23'!U24+'[1]24'!U24+'[1]25'!U24+'[1]26'!U24+'[1]27'!U24)</f>
        <v>37167</v>
      </c>
      <c r="W24" s="41">
        <f>SUM('[1]1'!V24+'[1]2'!V24+'[1]3'!V24+'[1]4'!V24+'[1]5'!V24+'[1]6'!V24+'[1]7'!V24+'[1]8'!V24+'[1]9'!V24+'[1]10'!V24+'[1]11'!V24+'[1]12'!V24+'[1]13'!V24+'[1]14'!V24+'[1]15'!V24+'[1]16'!V24+'[1]17'!V24+'[1]18'!V24+'[1]19'!V24+'[1]20'!V24+'[1]21'!V24+'[1]22'!V24+'[1]23'!V24+'[1]24'!V24+'[1]25'!V24+'[1]26'!V24+'[1]27'!V24)</f>
        <v>1031408</v>
      </c>
      <c r="X24" s="41">
        <f>SUM('[1]1'!W24+'[1]2'!W24+'[1]3'!W24+'[1]4'!W24+'[1]5'!W24+'[1]6'!W24+'[1]7'!W24+'[1]8'!W24+'[1]9'!W24+'[1]10'!W24+'[1]11'!W24+'[1]12'!W24+'[1]13'!W24+'[1]14'!W24+'[1]15'!W24+'[1]16'!W24+'[1]17'!W24+'[1]18'!W24+'[1]19'!W24+'[1]20'!W24+'[1]21'!W24+'[1]22'!W24+'[1]23'!W24+'[1]24'!W24+'[1]25'!W24+'[1]26'!W24+'[1]27'!W24)</f>
        <v>35367</v>
      </c>
      <c r="Y24" s="41">
        <f>SUM('[1]1'!X24+'[1]2'!X24+'[1]3'!X24+'[1]4'!X24+'[1]5'!X24+'[1]6'!X24+'[1]7'!X24+'[1]8'!X24+'[1]9'!X24+'[1]10'!X24+'[1]11'!X24+'[1]12'!X24+'[1]13'!X24+'[1]14'!X24+'[1]15'!X24+'[1]16'!X24+'[1]17'!X24+'[1]18'!X24+'[1]19'!X24+'[1]20'!X24+'[1]21'!X24+'[1]22'!X24+'[1]23'!X24+'[1]24'!X24+'[1]25'!X24+'[1]26'!X24+'[1]27'!X24)</f>
        <v>44748</v>
      </c>
      <c r="Z24" s="41">
        <f>SUM('[1]1'!Y24+'[1]2'!Y24+'[1]3'!Y24+'[1]4'!Y24+'[1]5'!Y24+'[1]6'!Y24+'[1]7'!Y24+'[1]8'!Y24+'[1]9'!Y24+'[1]10'!Y24+'[1]11'!Y24+'[1]12'!Y24+'[1]13'!Y24+'[1]14'!Y24+'[1]15'!Y24+'[1]16'!Y24+'[1]17'!Y24+'[1]18'!Y24+'[1]19'!Y24+'[1]20'!Y24+'[1]21'!Y24+'[1]22'!Y24+'[1]23'!Y24+'[1]24'!Y24+'[1]25'!Y24+'[1]26'!Y24+'[1]27'!Y24)</f>
        <v>240348</v>
      </c>
      <c r="AA24" s="41">
        <f>SUM('[1]1'!Z24+'[1]2'!Z24+'[1]3'!Z24+'[1]4'!Z24+'[1]5'!Z24+'[1]6'!Z24+'[1]7'!Z24+'[1]8'!Z24+'[1]9'!Z24+'[1]10'!Z24+'[1]11'!Z24+'[1]12'!Z24+'[1]13'!Z24+'[1]14'!Z24+'[1]15'!Z24+'[1]16'!Z24+'[1]17'!Z24+'[1]18'!Z24+'[1]19'!Z24+'[1]20'!Z24+'[1]21'!Z24+'[1]22'!Z24+'[1]23'!Z24+'[1]24'!Z24+'[1]25'!Z24+'[1]26'!Z24+'[1]27'!Z24)</f>
        <v>0</v>
      </c>
      <c r="AB24" s="41">
        <f t="shared" si="3"/>
        <v>7092257</v>
      </c>
      <c r="AC24" s="43">
        <f t="shared" si="4"/>
        <v>12531581</v>
      </c>
    </row>
    <row r="25" spans="1:29" ht="30" customHeight="1">
      <c r="A25" s="28" t="s">
        <v>103</v>
      </c>
      <c r="B25" s="41">
        <f>SUM('[1]1'!B25+'[1]2'!B25+'[1]3'!B25+'[1]4'!B25+'[1]5'!B25+'[1]6'!B25+'[1]7'!B25+'[1]8'!B25+'[1]9'!B25+'[1]10'!B25+'[1]11'!B25+'[1]12'!B25+'[1]13'!B25+'[1]14'!B25+'[1]15'!B25+'[1]16'!B25+'[1]17'!B25+'[1]18'!B25+'[1]19'!B25+'[1]20'!B25+'[1]21'!B25+'[1]22'!B25+'[1]23'!B25+'[1]24'!B25+'[1]25'!B25+'[1]26'!B25+'[1]27'!B25)</f>
        <v>2739318</v>
      </c>
      <c r="C25" s="41">
        <f>SUM('[1]1'!C25+'[1]2'!C25+'[1]3'!C25+'[1]4'!C25+'[1]5'!C25+'[1]6'!C25+'[1]7'!C25+'[1]8'!C25+'[1]9'!C25+'[1]10'!C25+'[1]11'!C25+'[1]12'!C25+'[1]13'!C25+'[1]14'!C25+'[1]15'!C25+'[1]16'!C25+'[1]17'!C25+'[1]18'!C25+'[1]19'!C25+'[1]20'!C25+'[1]21'!C25+'[1]22'!C25+'[1]23'!C25+'[1]24'!C25+'[1]25'!C25+'[1]26'!C25+'[1]27'!C25)</f>
        <v>411190</v>
      </c>
      <c r="D25" s="41">
        <f>SUM('[1]1'!D25+'[1]2'!D25+'[1]3'!D25+'[1]4'!D25+'[1]5'!D25+'[1]6'!D25+'[1]7'!D25+'[1]8'!D25+'[1]9'!D25+'[1]10'!D25+'[1]11'!D25+'[1]12'!D25+'[1]13'!D25+'[1]14'!D25+'[1]15'!D25+'[1]16'!D25+'[1]17'!D25+'[1]18'!D25+'[1]19'!D25+'[1]20'!D25+'[1]21'!D25+'[1]22'!D25+'[1]23'!D25+'[1]24'!D25+'[1]25'!D25+'[1]26'!D25+'[1]27'!D25)</f>
        <v>117458558</v>
      </c>
      <c r="E25" s="41">
        <f>SUM('[1]1'!E25+'[1]2'!E25+'[1]3'!E25+'[1]4'!E25+'[1]5'!E25+'[1]6'!E25+'[1]7'!E25+'[1]8'!E25+'[1]9'!E25+'[1]10'!E25+'[1]11'!E25+'[1]12'!E25+'[1]13'!E25+'[1]14'!E25+'[1]15'!E25+'[1]16'!E25+'[1]17'!E25+'[1]18'!E25+'[1]19'!E25+'[1]20'!E25+'[1]21'!E25+'[1]22'!E25+'[1]23'!E25+'[1]24'!E25+'[1]25'!E25+'[1]26'!E25+'[1]27'!E25)</f>
        <v>0</v>
      </c>
      <c r="F25" s="41">
        <f>SUM('[1]1'!F25+'[1]2'!F25+'[1]3'!F25+'[1]4'!F25+'[1]5'!F25+'[1]6'!F25+'[1]7'!F25+'[1]8'!F25+'[1]9'!F25+'[1]10'!F25+'[1]11'!F25+'[1]12'!F25+'[1]13'!F25+'[1]14'!F25+'[1]15'!F25+'[1]16'!F25+'[1]17'!F25+'[1]18'!F25+'[1]19'!F25+'[1]20'!F25+'[1]21'!F25+'[1]22'!F25+'[1]23'!F25+'[1]24'!F25+'[1]25'!F25+'[1]26'!F25+'[1]27'!F25)</f>
        <v>0</v>
      </c>
      <c r="G25" s="41">
        <f>SUM('[1]1'!G25+'[1]2'!G25+'[1]3'!G25+'[1]4'!G25+'[1]5'!G25+'[1]6'!G25+'[1]7'!G25+'[1]8'!G25+'[1]9'!G25+'[1]10'!G25+'[1]11'!G25+'[1]12'!G25+'[1]13'!G25+'[1]14'!G25+'[1]15'!G25+'[1]16'!G25+'[1]17'!G25+'[1]18'!G25+'[1]19'!G25+'[1]20'!G25+'[1]21'!G25+'[1]22'!G25+'[1]23'!G25+'[1]24'!G25+'[1]25'!G25+'[1]26'!G25+'[1]27'!G25)</f>
        <v>61213</v>
      </c>
      <c r="H25" s="42">
        <f>SUM(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25)</f>
        <v>36554739</v>
      </c>
      <c r="I25" s="41">
        <f>SUM('[1]1'!I25+'[1]2'!I25+'[1]3'!I25+'[1]4'!I25+'[1]5'!I25+'[1]6'!I25+'[1]7'!I25+'[1]8'!I25+'[1]9'!I25+'[1]10'!I25+'[1]11'!I25+'[1]12'!I25+'[1]13'!I25+'[1]14'!I25+'[1]15'!I25+'[1]16'!I25+'[1]17'!I25+'[1]18'!I25+'[1]19'!I25+'[1]20'!I25+'[1]21'!I25+'[1]22'!I25+'[1]23'!I25+'[1]24'!I25+'[1]25'!I25+'[1]26'!I25+'[1]27'!I25)</f>
        <v>0</v>
      </c>
      <c r="J25" s="41">
        <f t="shared" si="2"/>
        <v>157225018</v>
      </c>
      <c r="K25" s="41">
        <f>SUM('[1]1'!K25+'[1]2'!K25+'[1]3'!K25+'[1]4'!K25+'[1]5'!K25+'[1]6'!K25+'[1]7'!K25+'[1]8'!K25+'[1]9'!K25+'[1]10'!K25+'[1]11'!K25+'[1]12'!K25+'[1]13'!K25+'[1]14'!K25+'[1]15'!K25+'[1]16'!K25+'[1]17'!K25+'[1]18'!K25+'[1]19'!K25+'[1]20'!K25+'[1]21'!K25+'[1]22'!K25+'[1]23'!K25+'[1]24'!K25+'[1]25'!K25+'[1]26'!K25+'[1]27'!K25)</f>
        <v>0</v>
      </c>
      <c r="L25" s="41">
        <f>SUM('[1]1'!L25+'[1]2'!L25+'[1]3'!L25+'[1]4'!L25+'[1]5'!L25+'[1]6'!L25+'[1]7'!L25+'[1]8'!L25+'[1]9'!L25+'[1]10'!L25+'[1]11'!L25+'[1]12'!L25+'[1]13'!L25+'[1]14'!L25+'[1]15'!L25+'[1]16'!L25+'[1]17'!L25+'[1]18'!L25+'[1]19'!L25+'[1]20'!L25+'[1]21'!L25+'[1]22'!L25+'[1]23'!L25+'[1]24'!L25+'[1]25'!L25+'[1]26'!L25+'[1]27'!L25)</f>
        <v>0</v>
      </c>
      <c r="M25" s="41">
        <f>SUM('[1]1'!M25+'[1]2'!M25+'[1]3'!M25+'[1]4'!M25+'[1]5'!M25+'[1]6'!M25+'[1]7'!M25+'[1]8'!M25+'[1]9'!M25+'[1]10'!M25+'[1]11'!M25+'[1]12'!M25+'[1]13'!M25+'[1]14'!M25+'[1]15'!M25+'[1]16'!M25+'[1]17'!M25+'[1]18'!M25+'[1]19'!M25+'[1]20'!M25+'[1]21'!M25+'[1]22'!M25+'[1]23'!M25+'[1]24'!M25+'[1]25'!M25+'[1]26'!M25+'[1]27'!M25)</f>
        <v>0</v>
      </c>
      <c r="N25" s="41">
        <f>SUM('[1]1'!N25+'[1]2'!N25+'[1]3'!N25+'[1]4'!N25+'[1]5'!N25+'[1]6'!N25+'[1]7'!N25+'[1]8'!N25+'[1]9'!N25+'[1]10'!N25+'[1]11'!N25+'[1]12'!N25+'[1]13'!N25+'[1]14'!N25+'[1]15'!N25+'[1]16'!N25+'[1]17'!N25+'[1]18'!N25+'[1]19'!N25+'[1]20'!N25+'[1]21'!N25+'[1]22'!N25+'[1]23'!N25+'[1]24'!N25+'[1]25'!N25+'[1]26'!N25+'[1]27'!N25)</f>
        <v>0</v>
      </c>
      <c r="O25" s="28" t="s">
        <v>103</v>
      </c>
      <c r="P25" s="41">
        <f>SUM('[1]1'!O25+'[1]2'!O25+'[1]3'!O25+'[1]4'!O25+'[1]5'!O25+'[1]6'!O25+'[1]7'!O25+'[1]8'!O25+'[1]9'!O25+'[1]10'!O25+'[1]11'!O25+'[1]12'!O25+'[1]13'!O25+'[1]14'!O25+'[1]15'!O25+'[1]16'!O25+'[1]17'!O25+'[1]18'!O25+'[1]19'!O25+'[1]20'!O25+'[1]21'!O25+'[1]22'!O25+'[1]23'!O25+'[1]24'!O25+'[1]25'!O25+'[1]26'!O25+'[1]27'!O25)</f>
        <v>0</v>
      </c>
      <c r="Q25" s="41">
        <f>SUM('[1]1'!P25+'[1]2'!P25+'[1]3'!P25+'[1]4'!P25+'[1]5'!P25+'[1]6'!P25+'[1]7'!P25+'[1]8'!P25+'[1]9'!P25+'[1]10'!P25+'[1]11'!P25+'[1]12'!P25+'[1]13'!P25+'[1]14'!P25+'[1]15'!P25+'[1]16'!P25+'[1]17'!P25+'[1]18'!P25+'[1]19'!P25+'[1]20'!P25+'[1]21'!P25+'[1]22'!P25+'[1]23'!P25+'[1]24'!P25+'[1]25'!P25+'[1]26'!P25+'[1]27'!P25)</f>
        <v>2900000</v>
      </c>
      <c r="R25" s="41">
        <f>SUM('[1]1'!Q25+'[1]2'!Q25+'[1]3'!Q25+'[1]4'!Q25+'[1]5'!Q25+'[1]6'!Q25+'[1]7'!Q25+'[1]8'!Q25+'[1]9'!Q25+'[1]10'!Q25+'[1]11'!Q25+'[1]12'!Q25+'[1]13'!Q25+'[1]14'!Q25+'[1]15'!Q25+'[1]16'!Q25+'[1]17'!Q25+'[1]18'!Q25+'[1]19'!Q25+'[1]20'!Q25+'[1]21'!Q25+'[1]22'!Q25+'[1]23'!Q25+'[1]24'!Q25+'[1]25'!Q25+'[1]26'!Q25+'[1]27'!Q25)</f>
        <v>0</v>
      </c>
      <c r="S25" s="41">
        <f>SUM('[1]1'!R25+'[1]2'!R25+'[1]3'!R25+'[1]4'!R25+'[1]5'!R25+'[1]6'!R25+'[1]7'!R25+'[1]8'!R25+'[1]9'!R25+'[1]10'!R25+'[1]11'!R25+'[1]12'!R25+'[1]13'!R25+'[1]14'!R25+'[1]15'!R25+'[1]16'!R25+'[1]17'!R25+'[1]18'!R25+'[1]19'!R25+'[1]20'!R25+'[1]21'!R25+'[1]22'!R25+'[1]23'!R25+'[1]24'!R25+'[1]25'!R25+'[1]26'!R25+'[1]27'!R25)</f>
        <v>0</v>
      </c>
      <c r="T25" s="41">
        <f>SUM('[1]1'!S25+'[1]2'!S25+'[1]3'!S25+'[1]4'!S25+'[1]5'!S25+'[1]6'!S25+'[1]7'!S25+'[1]8'!S25+'[1]9'!S25+'[1]10'!S25+'[1]11'!S25+'[1]12'!S25+'[1]13'!S25+'[1]14'!S25+'[1]15'!S25+'[1]16'!S25+'[1]17'!S25+'[1]18'!S25+'[1]19'!S25+'[1]20'!S25+'[1]21'!S25+'[1]22'!S25+'[1]23'!S25+'[1]24'!S25+'[1]25'!S25+'[1]26'!S25+'[1]27'!S25)</f>
        <v>0</v>
      </c>
      <c r="U25" s="42">
        <f>SUM('[1]1'!T25+'[1]2'!T25+'[1]3'!T25+'[1]4'!T25+'[1]5'!T25+'[1]6'!T25+'[1]7'!T25+'[1]8'!T25+'[1]9'!T25+'[1]10'!T25+'[1]11'!T25+'[1]12'!T25+'[1]13'!T25+'[1]14'!T25+'[1]15'!T25+'[1]16'!T25+'[1]17'!T25+'[1]18'!T25+'[1]19'!T25+'[1]20'!T25+'[1]21'!T25+'[1]22'!T25+'[1]23'!T25+'[1]24'!T25+'[1]25'!T25+'[1]26'!T25+'[1]27'!T25)</f>
        <v>0</v>
      </c>
      <c r="V25" s="41">
        <f>SUM('[1]1'!U25+'[1]2'!U25+'[1]3'!U25+'[1]4'!U25+'[1]5'!U25+'[1]6'!U25+'[1]7'!U25+'[1]8'!U25+'[1]9'!U25+'[1]10'!U25+'[1]11'!U25+'[1]12'!U25+'[1]13'!U25+'[1]14'!U25+'[1]15'!U25+'[1]16'!U25+'[1]17'!U25+'[1]18'!U25+'[1]19'!U25+'[1]20'!U25+'[1]21'!U25+'[1]22'!U25+'[1]23'!U25+'[1]24'!U25+'[1]25'!U25+'[1]26'!U25+'[1]27'!U25)</f>
        <v>0</v>
      </c>
      <c r="W25" s="41">
        <f>SUM('[1]1'!V25+'[1]2'!V25+'[1]3'!V25+'[1]4'!V25+'[1]5'!V25+'[1]6'!V25+'[1]7'!V25+'[1]8'!V25+'[1]9'!V25+'[1]10'!V25+'[1]11'!V25+'[1]12'!V25+'[1]13'!V25+'[1]14'!V25+'[1]15'!V25+'[1]16'!V25+'[1]17'!V25+'[1]18'!V25+'[1]19'!V25+'[1]20'!V25+'[1]21'!V25+'[1]22'!V25+'[1]23'!V25+'[1]24'!V25+'[1]25'!V25+'[1]26'!V25+'[1]27'!V25)</f>
        <v>328850</v>
      </c>
      <c r="X25" s="41">
        <f>SUM('[1]1'!W25+'[1]2'!W25+'[1]3'!W25+'[1]4'!W25+'[1]5'!W25+'[1]6'!W25+'[1]7'!W25+'[1]8'!W25+'[1]9'!W25+'[1]10'!W25+'[1]11'!W25+'[1]12'!W25+'[1]13'!W25+'[1]14'!W25+'[1]15'!W25+'[1]16'!W25+'[1]17'!W25+'[1]18'!W25+'[1]19'!W25+'[1]20'!W25+'[1]21'!W25+'[1]22'!W25+'[1]23'!W25+'[1]24'!W25+'[1]25'!W25+'[1]26'!W25+'[1]27'!W25)</f>
        <v>0</v>
      </c>
      <c r="Y25" s="41">
        <f>SUM('[1]1'!X25+'[1]2'!X25+'[1]3'!X25+'[1]4'!X25+'[1]5'!X25+'[1]6'!X25+'[1]7'!X25+'[1]8'!X25+'[1]9'!X25+'[1]10'!X25+'[1]11'!X25+'[1]12'!X25+'[1]13'!X25+'[1]14'!X25+'[1]15'!X25+'[1]16'!X25+'[1]17'!X25+'[1]18'!X25+'[1]19'!X25+'[1]20'!X25+'[1]21'!X25+'[1]22'!X25+'[1]23'!X25+'[1]24'!X25+'[1]25'!X25+'[1]26'!X25+'[1]27'!X25)</f>
        <v>0</v>
      </c>
      <c r="Z25" s="41">
        <f>SUM('[1]1'!Y25+'[1]2'!Y25+'[1]3'!Y25+'[1]4'!Y25+'[1]5'!Y25+'[1]6'!Y25+'[1]7'!Y25+'[1]8'!Y25+'[1]9'!Y25+'[1]10'!Y25+'[1]11'!Y25+'[1]12'!Y25+'[1]13'!Y25+'[1]14'!Y25+'[1]15'!Y25+'[1]16'!Y25+'[1]17'!Y25+'[1]18'!Y25+'[1]19'!Y25+'[1]20'!Y25+'[1]21'!Y25+'[1]22'!Y25+'[1]23'!Y25+'[1]24'!Y25+'[1]25'!Y25+'[1]26'!Y25+'[1]27'!Y25)</f>
        <v>0</v>
      </c>
      <c r="AA25" s="41">
        <f>SUM('[1]1'!Z25+'[1]2'!Z25+'[1]3'!Z25+'[1]4'!Z25+'[1]5'!Z25+'[1]6'!Z25+'[1]7'!Z25+'[1]8'!Z25+'[1]9'!Z25+'[1]10'!Z25+'[1]11'!Z25+'[1]12'!Z25+'[1]13'!Z25+'[1]14'!Z25+'[1]15'!Z25+'[1]16'!Z25+'[1]17'!Z25+'[1]18'!Z25+'[1]19'!Z25+'[1]20'!Z25+'[1]21'!Z25+'[1]22'!Z25+'[1]23'!Z25+'[1]24'!Z25+'[1]25'!Z25+'[1]26'!Z25+'[1]27'!Z25)</f>
        <v>0</v>
      </c>
      <c r="AB25" s="41">
        <f t="shared" si="3"/>
        <v>3228850</v>
      </c>
      <c r="AC25" s="43">
        <f t="shared" si="4"/>
        <v>160453868</v>
      </c>
    </row>
    <row r="26" spans="1:29" ht="72" customHeight="1" thickBot="1">
      <c r="A26" s="45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5"/>
      <c r="P26" s="46"/>
      <c r="Q26" s="46"/>
      <c r="R26" s="46"/>
      <c r="S26" s="46"/>
      <c r="T26" s="46"/>
      <c r="U26" s="47"/>
      <c r="V26" s="46"/>
      <c r="W26" s="46"/>
      <c r="X26" s="46"/>
      <c r="Y26" s="46"/>
      <c r="Z26" s="46"/>
      <c r="AA26" s="46"/>
      <c r="AB26" s="46"/>
      <c r="AC26" s="48"/>
    </row>
    <row r="28" spans="35:37" ht="15.75">
      <c r="AI28" s="49" t="e">
        <f>#REF!</f>
        <v>#REF!</v>
      </c>
      <c r="AJ28" s="49">
        <f>C55</f>
        <v>0</v>
      </c>
      <c r="AK28" s="49">
        <f>C55</f>
        <v>0</v>
      </c>
    </row>
    <row r="29" spans="1:15" ht="16.5">
      <c r="A29" s="50"/>
      <c r="B29" s="51"/>
      <c r="C29" s="51"/>
      <c r="D29" s="51"/>
      <c r="F29" s="52"/>
      <c r="G29" s="52"/>
      <c r="I29" s="50"/>
      <c r="J29" s="53"/>
      <c r="K29" s="50"/>
      <c r="O29" s="50"/>
    </row>
    <row r="30" spans="1:15" ht="16.5">
      <c r="A30" s="54"/>
      <c r="B30" s="51"/>
      <c r="C30" s="51"/>
      <c r="D30" s="51"/>
      <c r="F30" s="52"/>
      <c r="G30" s="52"/>
      <c r="I30" s="54"/>
      <c r="J30" s="53"/>
      <c r="K30" s="54"/>
      <c r="L30" s="53"/>
      <c r="O30" s="54"/>
    </row>
    <row r="31" spans="1:15" ht="16.5">
      <c r="A31" s="54"/>
      <c r="B31" s="51"/>
      <c r="C31" s="51"/>
      <c r="D31" s="51"/>
      <c r="F31" s="52"/>
      <c r="G31" s="52"/>
      <c r="I31" s="54"/>
      <c r="J31" s="53"/>
      <c r="K31" s="54"/>
      <c r="L31" s="53"/>
      <c r="O31" s="54"/>
    </row>
    <row r="32" spans="1:15" ht="16.5">
      <c r="A32" s="54"/>
      <c r="B32" s="51"/>
      <c r="C32" s="51"/>
      <c r="D32" s="51"/>
      <c r="F32" s="52"/>
      <c r="G32" s="52"/>
      <c r="I32" s="54"/>
      <c r="J32" s="53"/>
      <c r="K32" s="54"/>
      <c r="L32" s="53"/>
      <c r="O32" s="54"/>
    </row>
    <row r="33" spans="1:15" ht="16.5">
      <c r="A33" s="54"/>
      <c r="B33" s="51"/>
      <c r="C33" s="51"/>
      <c r="D33" s="51"/>
      <c r="F33" s="52"/>
      <c r="G33" s="52"/>
      <c r="I33" s="54"/>
      <c r="J33" s="53"/>
      <c r="K33" s="54"/>
      <c r="L33" s="53"/>
      <c r="O33" s="54"/>
    </row>
    <row r="34" spans="1:15" ht="16.5">
      <c r="A34" s="54"/>
      <c r="B34" s="51"/>
      <c r="C34" s="51"/>
      <c r="D34" s="51"/>
      <c r="F34" s="52"/>
      <c r="G34" s="52"/>
      <c r="I34" s="54"/>
      <c r="J34" s="53"/>
      <c r="K34" s="54"/>
      <c r="L34" s="53"/>
      <c r="O34" s="54"/>
    </row>
    <row r="35" spans="1:15" ht="16.5">
      <c r="A35" s="54"/>
      <c r="B35" s="51"/>
      <c r="C35" s="51"/>
      <c r="D35" s="51"/>
      <c r="F35" s="52"/>
      <c r="G35" s="52"/>
      <c r="I35" s="54"/>
      <c r="J35" s="53"/>
      <c r="K35" s="54"/>
      <c r="L35" s="53"/>
      <c r="O35" s="54"/>
    </row>
    <row r="36" spans="1:15" ht="16.5">
      <c r="A36" s="54"/>
      <c r="B36" s="51"/>
      <c r="C36" s="51"/>
      <c r="D36" s="51"/>
      <c r="F36" s="52"/>
      <c r="G36" s="52"/>
      <c r="I36" s="54"/>
      <c r="J36" s="53"/>
      <c r="K36" s="54"/>
      <c r="L36" s="53"/>
      <c r="O36" s="54"/>
    </row>
    <row r="37" spans="1:15" ht="16.5">
      <c r="A37" s="54"/>
      <c r="B37" s="51"/>
      <c r="C37" s="51"/>
      <c r="D37" s="51"/>
      <c r="F37" s="52"/>
      <c r="G37" s="52"/>
      <c r="I37" s="54"/>
      <c r="J37" s="53"/>
      <c r="K37" s="54"/>
      <c r="L37" s="53"/>
      <c r="O37" s="54"/>
    </row>
    <row r="38" spans="1:15" ht="16.5">
      <c r="A38" s="54"/>
      <c r="B38" s="51"/>
      <c r="C38" s="51"/>
      <c r="D38" s="51"/>
      <c r="F38" s="52"/>
      <c r="G38" s="52"/>
      <c r="I38" s="54"/>
      <c r="J38" s="53"/>
      <c r="K38" s="54"/>
      <c r="L38" s="53"/>
      <c r="O38" s="54"/>
    </row>
    <row r="39" spans="1:15" ht="16.5">
      <c r="A39" s="54"/>
      <c r="B39" s="51"/>
      <c r="C39" s="51"/>
      <c r="D39" s="51"/>
      <c r="F39" s="52"/>
      <c r="G39" s="52"/>
      <c r="I39" s="54"/>
      <c r="J39" s="53"/>
      <c r="K39" s="54"/>
      <c r="L39" s="53"/>
      <c r="O39" s="54"/>
    </row>
    <row r="40" spans="1:15" ht="16.5">
      <c r="A40" s="54"/>
      <c r="B40" s="51"/>
      <c r="C40" s="51"/>
      <c r="D40" s="51"/>
      <c r="F40" s="52"/>
      <c r="G40" s="52"/>
      <c r="I40" s="54"/>
      <c r="J40" s="53"/>
      <c r="K40" s="54"/>
      <c r="L40" s="53"/>
      <c r="O40" s="54"/>
    </row>
    <row r="41" spans="1:15" ht="16.5">
      <c r="A41" s="54"/>
      <c r="B41" s="51"/>
      <c r="C41" s="51"/>
      <c r="D41" s="51"/>
      <c r="F41" s="52"/>
      <c r="G41" s="52"/>
      <c r="I41" s="54"/>
      <c r="J41" s="53"/>
      <c r="K41" s="54"/>
      <c r="L41" s="53"/>
      <c r="O41" s="54"/>
    </row>
    <row r="42" spans="1:15" ht="16.5">
      <c r="A42" s="54"/>
      <c r="B42" s="51"/>
      <c r="C42" s="51"/>
      <c r="D42" s="51"/>
      <c r="F42" s="52"/>
      <c r="G42" s="52"/>
      <c r="I42" s="54"/>
      <c r="J42" s="53"/>
      <c r="K42" s="54"/>
      <c r="L42" s="53"/>
      <c r="O42" s="54"/>
    </row>
    <row r="43" spans="1:15" ht="16.5">
      <c r="A43" s="54"/>
      <c r="B43" s="51"/>
      <c r="C43" s="51"/>
      <c r="D43" s="51"/>
      <c r="F43" s="52"/>
      <c r="G43" s="52"/>
      <c r="I43" s="54"/>
      <c r="J43" s="53"/>
      <c r="K43" s="54"/>
      <c r="L43" s="53"/>
      <c r="O43" s="54"/>
    </row>
    <row r="44" spans="1:15" ht="16.5">
      <c r="A44" s="54"/>
      <c r="B44" s="51"/>
      <c r="C44" s="51"/>
      <c r="D44" s="51"/>
      <c r="F44" s="52"/>
      <c r="G44" s="52"/>
      <c r="I44" s="54"/>
      <c r="J44" s="53"/>
      <c r="K44" s="54"/>
      <c r="L44" s="53"/>
      <c r="O44" s="54"/>
    </row>
    <row r="45" spans="1:15" ht="16.5">
      <c r="A45" s="54"/>
      <c r="B45" s="51"/>
      <c r="C45" s="51"/>
      <c r="D45" s="51"/>
      <c r="F45" s="52"/>
      <c r="G45" s="52"/>
      <c r="I45" s="54"/>
      <c r="J45" s="53"/>
      <c r="K45" s="54"/>
      <c r="L45" s="53"/>
      <c r="O45" s="54"/>
    </row>
    <row r="46" spans="1:15" ht="16.5">
      <c r="A46" s="54"/>
      <c r="B46" s="51"/>
      <c r="C46" s="51"/>
      <c r="D46" s="55"/>
      <c r="F46" s="52"/>
      <c r="G46" s="56"/>
      <c r="I46" s="54"/>
      <c r="J46" s="53"/>
      <c r="K46" s="54"/>
      <c r="L46" s="53"/>
      <c r="O46" s="54"/>
    </row>
    <row r="47" spans="1:15" ht="16.5">
      <c r="A47" s="54"/>
      <c r="B47" s="51"/>
      <c r="C47" s="51"/>
      <c r="D47" s="51"/>
      <c r="F47" s="52"/>
      <c r="G47" s="52"/>
      <c r="I47" s="54"/>
      <c r="J47" s="53"/>
      <c r="K47" s="54"/>
      <c r="L47" s="53"/>
      <c r="O47" s="54"/>
    </row>
    <row r="48" spans="1:15" ht="16.5">
      <c r="A48" s="54"/>
      <c r="B48" s="51"/>
      <c r="C48" s="51"/>
      <c r="D48" s="51"/>
      <c r="F48" s="52"/>
      <c r="G48" s="52"/>
      <c r="I48" s="57"/>
      <c r="J48" s="53"/>
      <c r="K48" s="54"/>
      <c r="L48" s="53"/>
      <c r="O48" s="54"/>
    </row>
    <row r="49" spans="1:15" ht="16.5">
      <c r="A49" s="54"/>
      <c r="B49" s="51"/>
      <c r="C49" s="51"/>
      <c r="D49" s="51"/>
      <c r="F49" s="52"/>
      <c r="G49" s="52"/>
      <c r="I49" s="54"/>
      <c r="J49" s="53"/>
      <c r="K49" s="54"/>
      <c r="L49" s="53"/>
      <c r="O49" s="54"/>
    </row>
    <row r="50" spans="1:15" ht="16.5">
      <c r="A50" s="54"/>
      <c r="B50" s="51"/>
      <c r="C50" s="51"/>
      <c r="D50" s="51"/>
      <c r="F50" s="52"/>
      <c r="G50" s="52"/>
      <c r="I50" s="54"/>
      <c r="J50" s="53"/>
      <c r="K50" s="54"/>
      <c r="L50" s="53"/>
      <c r="O50" s="54"/>
    </row>
    <row r="51" spans="1:15" ht="16.5">
      <c r="A51" s="54"/>
      <c r="B51" s="51"/>
      <c r="C51" s="51"/>
      <c r="D51" s="51"/>
      <c r="F51" s="52"/>
      <c r="G51" s="52"/>
      <c r="I51" s="54"/>
      <c r="J51" s="53"/>
      <c r="K51" s="54"/>
      <c r="L51" s="53"/>
      <c r="O51" s="54"/>
    </row>
    <row r="52" spans="1:15" ht="16.5">
      <c r="A52" s="54"/>
      <c r="B52" s="51"/>
      <c r="C52" s="51"/>
      <c r="D52" s="55"/>
      <c r="F52" s="52"/>
      <c r="G52" s="52"/>
      <c r="I52" s="54"/>
      <c r="J52" s="53"/>
      <c r="K52" s="54"/>
      <c r="L52" s="53"/>
      <c r="O52" s="54"/>
    </row>
    <row r="53" spans="1:15" ht="16.5">
      <c r="A53" s="57"/>
      <c r="B53" s="51"/>
      <c r="C53" s="51"/>
      <c r="D53" s="51"/>
      <c r="F53" s="52"/>
      <c r="G53" s="52"/>
      <c r="I53" s="57"/>
      <c r="J53" s="53"/>
      <c r="K53" s="54"/>
      <c r="L53" s="53"/>
      <c r="O53" s="54"/>
    </row>
    <row r="54" spans="1:15" ht="16.5">
      <c r="A54" s="54"/>
      <c r="B54" s="51"/>
      <c r="C54" s="51"/>
      <c r="D54" s="51"/>
      <c r="F54" s="52"/>
      <c r="G54" s="52"/>
      <c r="I54" s="54"/>
      <c r="J54" s="53"/>
      <c r="K54" s="54"/>
      <c r="L54" s="53"/>
      <c r="O54" s="54"/>
    </row>
    <row r="55" spans="1:15" ht="16.5">
      <c r="A55" s="57"/>
      <c r="B55" s="51"/>
      <c r="C55" s="55"/>
      <c r="D55" s="51"/>
      <c r="F55" s="52"/>
      <c r="G55" s="52"/>
      <c r="H55" s="49"/>
      <c r="J55" s="53"/>
      <c r="K55" s="51"/>
      <c r="L55" s="53"/>
      <c r="O55" s="51"/>
    </row>
    <row r="56" spans="2:18" ht="15.75">
      <c r="B56" s="51"/>
      <c r="C56" s="51"/>
      <c r="D56" s="51"/>
      <c r="F56" s="58"/>
      <c r="G56" s="59"/>
      <c r="R56" s="49"/>
    </row>
    <row r="57" spans="1:7" ht="16.5">
      <c r="A57" s="54"/>
      <c r="B57" s="60"/>
      <c r="C57" s="60"/>
      <c r="D57" s="60"/>
      <c r="E57" s="49"/>
      <c r="G57" s="49"/>
    </row>
    <row r="58" spans="2:4" ht="15.75">
      <c r="B58" s="49"/>
      <c r="C58" s="49"/>
      <c r="D58" s="60"/>
    </row>
    <row r="59" spans="2:4" ht="15.75">
      <c r="B59" s="60"/>
      <c r="C59" s="60"/>
      <c r="D59" s="60"/>
    </row>
    <row r="60" spans="2:4" ht="15.75">
      <c r="B60" s="51"/>
      <c r="C60" s="49"/>
      <c r="D60" s="51"/>
    </row>
  </sheetData>
  <mergeCells count="30">
    <mergeCell ref="W6:W9"/>
    <mergeCell ref="V6:V9"/>
    <mergeCell ref="U6:U9"/>
    <mergeCell ref="T5:T9"/>
    <mergeCell ref="S5:S9"/>
    <mergeCell ref="K4:N4"/>
    <mergeCell ref="P4:T4"/>
    <mergeCell ref="U4:AB4"/>
    <mergeCell ref="AB5:AB9"/>
    <mergeCell ref="AA6:AA9"/>
    <mergeCell ref="Z6:Z9"/>
    <mergeCell ref="X6:X9"/>
    <mergeCell ref="R6:R9"/>
    <mergeCell ref="Q6:Q9"/>
    <mergeCell ref="G6:G9"/>
    <mergeCell ref="F6:F9"/>
    <mergeCell ref="B5:B9"/>
    <mergeCell ref="C5:C9"/>
    <mergeCell ref="D5:D9"/>
    <mergeCell ref="E5:E9"/>
    <mergeCell ref="J5:J9"/>
    <mergeCell ref="Y6:Y9"/>
    <mergeCell ref="AC4:AC9"/>
    <mergeCell ref="H6:H9"/>
    <mergeCell ref="I6:I9"/>
    <mergeCell ref="K6:K9"/>
    <mergeCell ref="L6:L9"/>
    <mergeCell ref="M6:M9"/>
    <mergeCell ref="N6:N9"/>
    <mergeCell ref="P6:P9"/>
  </mergeCells>
  <printOptions horizontalCentered="1" verticalCentered="1"/>
  <pageMargins left="0.5511811023622047" right="0.5511811023622047" top="0.88" bottom="0.8267716535433072" header="0.8267716535433072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2007-04-22T01:42:20Z</dcterms:created>
  <dcterms:modified xsi:type="dcterms:W3CDTF">2007-04-22T01:42:54Z</dcterms:modified>
  <cp:category/>
  <cp:version/>
  <cp:contentType/>
  <cp:contentStatus/>
</cp:coreProperties>
</file>