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670" activeTab="0"/>
  </bookViews>
  <sheets>
    <sheet name="綜計表" sheetId="1" r:id="rId1"/>
  </sheets>
  <definedNames>
    <definedName name="\0">#REF!</definedName>
    <definedName name="\a">#REF!</definedName>
    <definedName name="\p">#REF!</definedName>
    <definedName name="\t">#REF!</definedName>
    <definedName name="_Parse_Out" hidden="1">#REF!</definedName>
    <definedName name="FUN">#REF!</definedName>
    <definedName name="IN">#REF!</definedName>
    <definedName name="IN2_">#REF!</definedName>
    <definedName name="INN">#REF!</definedName>
    <definedName name="P">#REF!</definedName>
    <definedName name="_xlnm.Print_Area" localSheetId="0">'綜計表'!$B$1:$F$26</definedName>
    <definedName name="Q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<sst xmlns="http://schemas.openxmlformats.org/spreadsheetml/2006/main" count="32" uniqueCount="32">
  <si>
    <t>中 央 政 府 總 決 算</t>
  </si>
  <si>
    <t>公務人員退休撫卹基金</t>
  </si>
  <si>
    <t>劉存恕先生警察子女獎學基金</t>
  </si>
  <si>
    <t>誠園獎學金</t>
  </si>
  <si>
    <t>在校學生獎學基金</t>
  </si>
  <si>
    <t>莊守耕公益基金</t>
  </si>
  <si>
    <t>勞工退休基金</t>
  </si>
  <si>
    <t>資源回收管理基金</t>
  </si>
  <si>
    <r>
      <t xml:space="preserve">          </t>
    </r>
    <r>
      <rPr>
        <sz val="12"/>
        <rFont val="新細明體"/>
        <family val="0"/>
      </rPr>
      <t>中華民國八十四年六月三十日</t>
    </r>
  </si>
  <si>
    <t>信 託 基 金 綜 計 平 衡 表</t>
  </si>
  <si>
    <t>單位：新臺幣元</t>
  </si>
  <si>
    <t>　　　　  　　　　　　　　　　         中華民國  96  年度</t>
  </si>
  <si>
    <t>基　金　名　稱</t>
  </si>
  <si>
    <r>
      <t>資　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　產</t>
    </r>
  </si>
  <si>
    <r>
      <t>負　　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債</t>
    </r>
  </si>
  <si>
    <t>淨值或委託人權益</t>
  </si>
  <si>
    <t>基　　　金</t>
  </si>
  <si>
    <t>公積、餘絀
及權益調整</t>
  </si>
  <si>
    <t>合           計</t>
  </si>
  <si>
    <t>中央公教人員福利互助及急難救助基金</t>
  </si>
  <si>
    <r>
      <t>胡原洲女士獎</t>
    </r>
    <r>
      <rPr>
        <sz val="11"/>
        <rFont val="Times New Roman"/>
        <family val="1"/>
      </rPr>
      <t>(</t>
    </r>
    <r>
      <rPr>
        <sz val="11"/>
        <rFont val="細明體"/>
        <family val="3"/>
      </rPr>
      <t>助</t>
    </r>
    <r>
      <rPr>
        <sz val="11"/>
        <rFont val="Times New Roman"/>
        <family val="1"/>
      </rPr>
      <t>)</t>
    </r>
    <r>
      <rPr>
        <sz val="11"/>
        <rFont val="細明體"/>
        <family val="3"/>
      </rPr>
      <t>學基金</t>
    </r>
  </si>
  <si>
    <t>黃瑞景先生獎學基金</t>
  </si>
  <si>
    <t>警察及消防人員安全濟助基金</t>
  </si>
  <si>
    <t>臺灣地區警察人員互助共濟基金</t>
  </si>
  <si>
    <t>萬善培先生獎學基金</t>
  </si>
  <si>
    <t>保險業務發展基金</t>
  </si>
  <si>
    <t>金融研究發展基金</t>
  </si>
  <si>
    <t>交通部電信總局組織條例修正施行前退休撫卹人員退休撫卹基金</t>
  </si>
  <si>
    <t>華僑捐贈各項獎學基金</t>
  </si>
  <si>
    <t>積欠工資墊償基金</t>
  </si>
  <si>
    <r>
      <t>勞工退休基金</t>
    </r>
    <r>
      <rPr>
        <sz val="11"/>
        <rFont val="Times New Roman"/>
        <family val="1"/>
      </rPr>
      <t>(</t>
    </r>
    <r>
      <rPr>
        <sz val="11"/>
        <rFont val="細明體"/>
        <family val="3"/>
      </rPr>
      <t>新制</t>
    </r>
    <r>
      <rPr>
        <sz val="11"/>
        <rFont val="Times New Roman"/>
        <family val="1"/>
      </rPr>
      <t>)</t>
    </r>
  </si>
  <si>
    <t>清潔人員執行職務死亡濟助基金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</si>
</sst>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&quot; +&quot;* #,##0.00_);_(&quot; -&quot;* #,##0.00_);_(* &quot;…&quot;_);_(@_)"/>
    <numFmt numFmtId="181" formatCode="#,##0.00_ "/>
    <numFmt numFmtId="182" formatCode="General_)"/>
    <numFmt numFmtId="183" formatCode="0.00_)"/>
  </numFmts>
  <fonts count="22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9"/>
      <color indexed="12"/>
      <name val="華康中楷體"/>
      <family val="3"/>
    </font>
    <font>
      <sz val="9"/>
      <name val="細明體"/>
      <family val="3"/>
    </font>
    <font>
      <b/>
      <u val="single"/>
      <sz val="20"/>
      <name val="新細明體"/>
      <family val="1"/>
    </font>
    <font>
      <sz val="20"/>
      <name val="華康中明體"/>
      <family val="3"/>
    </font>
    <font>
      <sz val="12"/>
      <name val="新細明體"/>
      <family val="0"/>
    </font>
    <font>
      <b/>
      <u val="single"/>
      <sz val="22"/>
      <name val="新細明體"/>
      <family val="1"/>
    </font>
    <font>
      <sz val="11"/>
      <name val="新細明體"/>
      <family val="1"/>
    </font>
    <font>
      <sz val="12"/>
      <name val="華康細明體"/>
      <family val="3"/>
    </font>
    <font>
      <sz val="10"/>
      <name val="華康細明體"/>
      <family val="3"/>
    </font>
    <font>
      <sz val="12"/>
      <name val="細明體"/>
      <family val="3"/>
    </font>
    <font>
      <b/>
      <sz val="11"/>
      <name val="華康中黑體"/>
      <family val="3"/>
    </font>
    <font>
      <b/>
      <sz val="10"/>
      <name val="Times New Roman"/>
      <family val="1"/>
    </font>
    <font>
      <sz val="11"/>
      <name val="細明體"/>
      <family val="3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4" fillId="0" borderId="0" applyBorder="0" applyAlignment="0">
      <protection/>
    </xf>
    <xf numFmtId="182" fontId="5" fillId="2" borderId="1" applyNumberFormat="0" applyFont="0" applyFill="0" applyBorder="0">
      <alignment horizontal="center" vertical="center"/>
      <protection/>
    </xf>
    <xf numFmtId="183" fontId="6" fillId="0" borderId="0">
      <alignment/>
      <protection/>
    </xf>
    <xf numFmtId="0" fontId="7" fillId="0" borderId="0">
      <alignment/>
      <protection/>
    </xf>
    <xf numFmtId="39" fontId="5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39" fontId="5" fillId="0" borderId="0" xfId="19">
      <alignment/>
      <protection/>
    </xf>
    <xf numFmtId="39" fontId="11" fillId="0" borderId="0" xfId="19" applyFont="1" applyAlignment="1" applyProtection="1">
      <alignment horizontal="center"/>
      <protection/>
    </xf>
    <xf numFmtId="39" fontId="5" fillId="0" borderId="0" xfId="19" applyAlignment="1" applyProtection="1">
      <alignment horizontal="left"/>
      <protection/>
    </xf>
    <xf numFmtId="39" fontId="5" fillId="0" borderId="0" xfId="19" applyAlignment="1">
      <alignment horizontal="centerContinuous"/>
      <protection/>
    </xf>
    <xf numFmtId="39" fontId="15" fillId="0" borderId="0" xfId="19" applyFont="1">
      <alignment/>
      <protection/>
    </xf>
    <xf numFmtId="39" fontId="12" fillId="0" borderId="0" xfId="19" applyFont="1" applyAlignment="1" applyProtection="1">
      <alignment horizontal="left"/>
      <protection/>
    </xf>
    <xf numFmtId="39" fontId="15" fillId="0" borderId="0" xfId="19" applyFont="1" applyAlignment="1">
      <alignment horizontal="centerContinuous"/>
      <protection/>
    </xf>
    <xf numFmtId="39" fontId="16" fillId="0" borderId="0" xfId="19" applyFont="1" applyAlignment="1">
      <alignment horizontal="right"/>
      <protection/>
    </xf>
    <xf numFmtId="39" fontId="15" fillId="0" borderId="0" xfId="19" applyFont="1" applyAlignment="1" applyProtection="1">
      <alignment horizontal="centerContinuous" vertical="top"/>
      <protection/>
    </xf>
    <xf numFmtId="39" fontId="15" fillId="0" borderId="0" xfId="19" applyFont="1" applyAlignment="1" applyProtection="1">
      <alignment horizontal="centerContinuous"/>
      <protection/>
    </xf>
    <xf numFmtId="0" fontId="0" fillId="0" borderId="0" xfId="0" applyAlignment="1">
      <alignment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/>
    </xf>
    <xf numFmtId="179" fontId="19" fillId="0" borderId="5" xfId="20" applyFont="1" applyBorder="1" applyAlignment="1">
      <alignment horizontal="center" vertical="center"/>
    </xf>
    <xf numFmtId="179" fontId="19" fillId="0" borderId="6" xfId="20" applyFont="1" applyBorder="1" applyAlignment="1">
      <alignment horizontal="center" vertical="center"/>
    </xf>
    <xf numFmtId="43" fontId="0" fillId="0" borderId="0" xfId="0" applyNumberFormat="1" applyAlignment="1">
      <alignment vertical="center"/>
    </xf>
    <xf numFmtId="0" fontId="20" fillId="0" borderId="4" xfId="0" applyFont="1" applyBorder="1" applyAlignment="1">
      <alignment vertical="center"/>
    </xf>
    <xf numFmtId="179" fontId="21" fillId="0" borderId="5" xfId="20" applyFont="1" applyBorder="1" applyAlignment="1">
      <alignment vertical="center"/>
    </xf>
    <xf numFmtId="0" fontId="20" fillId="0" borderId="4" xfId="0" applyFont="1" applyBorder="1" applyAlignment="1">
      <alignment vertical="center" wrapText="1"/>
    </xf>
    <xf numFmtId="181" fontId="21" fillId="0" borderId="7" xfId="20" applyNumberFormat="1" applyFont="1" applyBorder="1" applyAlignment="1">
      <alignment vertical="center"/>
    </xf>
    <xf numFmtId="179" fontId="21" fillId="0" borderId="7" xfId="20" applyFont="1" applyBorder="1" applyAlignment="1">
      <alignment vertical="center"/>
    </xf>
    <xf numFmtId="0" fontId="0" fillId="0" borderId="0" xfId="0" applyFill="1" applyAlignment="1">
      <alignment vertical="center"/>
    </xf>
    <xf numFmtId="0" fontId="20" fillId="0" borderId="4" xfId="0" applyFont="1" applyFill="1" applyBorder="1" applyAlignment="1">
      <alignment vertical="center"/>
    </xf>
    <xf numFmtId="179" fontId="21" fillId="0" borderId="5" xfId="20" applyFont="1" applyFill="1" applyBorder="1" applyAlignment="1">
      <alignment vertical="center"/>
    </xf>
    <xf numFmtId="181" fontId="21" fillId="0" borderId="7" xfId="2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0" fillId="0" borderId="4" xfId="0" applyFont="1" applyFill="1" applyBorder="1" applyAlignment="1">
      <alignment vertical="center" wrapText="1"/>
    </xf>
    <xf numFmtId="179" fontId="21" fillId="0" borderId="7" xfId="20" applyFont="1" applyFill="1" applyBorder="1" applyAlignment="1">
      <alignment vertical="center"/>
    </xf>
    <xf numFmtId="181" fontId="21" fillId="0" borderId="0" xfId="20" applyNumberFormat="1" applyFont="1" applyFill="1" applyAlignment="1">
      <alignment vertical="center"/>
    </xf>
    <xf numFmtId="181" fontId="21" fillId="0" borderId="0" xfId="20" applyNumberFormat="1" applyFont="1" applyAlignment="1">
      <alignment vertical="center"/>
    </xf>
    <xf numFmtId="181" fontId="21" fillId="0" borderId="0" xfId="20" applyNumberFormat="1" applyFont="1" applyBorder="1" applyAlignment="1">
      <alignment vertical="center"/>
    </xf>
    <xf numFmtId="179" fontId="21" fillId="0" borderId="8" xfId="20" applyFont="1" applyBorder="1" applyAlignment="1">
      <alignment vertical="center"/>
    </xf>
    <xf numFmtId="0" fontId="20" fillId="0" borderId="9" xfId="0" applyFont="1" applyBorder="1" applyAlignment="1">
      <alignment vertical="center" wrapText="1"/>
    </xf>
    <xf numFmtId="181" fontId="21" fillId="0" borderId="3" xfId="20" applyNumberFormat="1" applyFont="1" applyBorder="1" applyAlignment="1">
      <alignment vertical="center"/>
    </xf>
    <xf numFmtId="39" fontId="10" fillId="0" borderId="0" xfId="19" applyFont="1" applyAlignment="1" applyProtection="1">
      <alignment horizontal="center"/>
      <protection/>
    </xf>
    <xf numFmtId="0" fontId="13" fillId="0" borderId="0" xfId="0" applyFont="1" applyAlignment="1" applyProtection="1">
      <alignment horizontal="center"/>
      <protection/>
    </xf>
    <xf numFmtId="0" fontId="17" fillId="0" borderId="10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</cellXfs>
  <cellStyles count="13">
    <cellStyle name="Normal" xfId="0"/>
    <cellStyle name="eng" xfId="15"/>
    <cellStyle name="lu" xfId="16"/>
    <cellStyle name="Normal - Style1" xfId="17"/>
    <cellStyle name="Normal_Basic Assumptions" xfId="18"/>
    <cellStyle name="一般_A-FUN01" xfId="19"/>
    <cellStyle name="Comma" xfId="20"/>
    <cellStyle name="Comma [0]" xfId="21"/>
    <cellStyle name="Percent" xfId="22"/>
    <cellStyle name="Currency" xfId="23"/>
    <cellStyle name="Currency [0]" xfId="24"/>
    <cellStyle name="貨幣[0]_Apply" xfId="25"/>
    <cellStyle name="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104775</xdr:rowOff>
    </xdr:from>
    <xdr:to>
      <xdr:col>1</xdr:col>
      <xdr:colOff>0</xdr:colOff>
      <xdr:row>1</xdr:row>
      <xdr:rowOff>323850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0" y="409575"/>
          <a:ext cx="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885825</xdr:colOff>
      <xdr:row>1</xdr:row>
      <xdr:rowOff>19050</xdr:rowOff>
    </xdr:from>
    <xdr:to>
      <xdr:col>5</xdr:col>
      <xdr:colOff>1190625</xdr:colOff>
      <xdr:row>1</xdr:row>
      <xdr:rowOff>238125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00" y="32385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G26"/>
  <sheetViews>
    <sheetView showGridLines="0" tabSelected="1" zoomScale="75" zoomScaleNormal="75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6" sqref="C6"/>
    </sheetView>
  </sheetViews>
  <sheetFormatPr defaultColWidth="9.00390625" defaultRowHeight="15.75"/>
  <cols>
    <col min="1" max="1" width="1.25" style="0" customWidth="1"/>
    <col min="2" max="2" width="34.875" style="0" customWidth="1"/>
    <col min="3" max="3" width="16.875" style="0" customWidth="1"/>
    <col min="4" max="4" width="16.00390625" style="0" customWidth="1"/>
    <col min="5" max="5" width="19.375" style="0" customWidth="1"/>
    <col min="6" max="6" width="20.875" style="0" customWidth="1"/>
    <col min="7" max="7" width="17.25390625" style="0" customWidth="1"/>
    <col min="8" max="8" width="15.50390625" style="0" customWidth="1"/>
    <col min="9" max="9" width="16.875" style="0" customWidth="1"/>
    <col min="10" max="10" width="15.625" style="0" customWidth="1"/>
    <col min="11" max="11" width="19.375" style="0" customWidth="1"/>
    <col min="12" max="12" width="13.125" style="0" bestFit="1" customWidth="1"/>
  </cols>
  <sheetData>
    <row r="1" spans="2:33" s="1" customFormat="1" ht="24" customHeight="1">
      <c r="B1" s="36" t="s">
        <v>0</v>
      </c>
      <c r="C1" s="36"/>
      <c r="D1" s="36"/>
      <c r="E1" s="36"/>
      <c r="F1" s="36"/>
      <c r="G1" s="2"/>
      <c r="I1" s="3"/>
      <c r="J1" s="3"/>
      <c r="AG1" s="3" t="s">
        <v>8</v>
      </c>
    </row>
    <row r="2" spans="2:7" s="1" customFormat="1" ht="33" customHeight="1">
      <c r="B2" s="37" t="s">
        <v>9</v>
      </c>
      <c r="C2" s="37"/>
      <c r="D2" s="37"/>
      <c r="E2" s="37"/>
      <c r="F2" s="37"/>
      <c r="G2" s="4"/>
    </row>
    <row r="3" spans="2:7" s="5" customFormat="1" ht="25.5" customHeight="1" thickBot="1">
      <c r="B3" s="6" t="s">
        <v>11</v>
      </c>
      <c r="C3" s="9"/>
      <c r="D3" s="7"/>
      <c r="F3" s="8" t="s">
        <v>10</v>
      </c>
      <c r="G3" s="10"/>
    </row>
    <row r="4" spans="2:6" s="11" customFormat="1" ht="21" customHeight="1">
      <c r="B4" s="38" t="s">
        <v>12</v>
      </c>
      <c r="C4" s="40" t="s">
        <v>13</v>
      </c>
      <c r="D4" s="40" t="s">
        <v>14</v>
      </c>
      <c r="E4" s="42" t="s">
        <v>15</v>
      </c>
      <c r="F4" s="43"/>
    </row>
    <row r="5" spans="2:6" s="11" customFormat="1" ht="36" customHeight="1" thickBot="1">
      <c r="B5" s="39"/>
      <c r="C5" s="41"/>
      <c r="D5" s="41"/>
      <c r="E5" s="12" t="s">
        <v>16</v>
      </c>
      <c r="F5" s="13" t="s">
        <v>17</v>
      </c>
    </row>
    <row r="6" spans="2:7" s="11" customFormat="1" ht="30.75" customHeight="1">
      <c r="B6" s="14" t="s">
        <v>18</v>
      </c>
      <c r="C6" s="15">
        <f>SUM(C7:C26)</f>
        <v>1159657768486.8599</v>
      </c>
      <c r="D6" s="15">
        <f>SUM(D7:D26)</f>
        <v>5830575434</v>
      </c>
      <c r="E6" s="15">
        <f>SUM(E7:E26)</f>
        <v>1107461430620.71</v>
      </c>
      <c r="F6" s="16">
        <f>SUM(F7:F26)</f>
        <v>46365762432.15</v>
      </c>
      <c r="G6" s="17">
        <f aca="true" t="shared" si="0" ref="G6:G26">IF(E6+F6+D6=C6,0,1)</f>
        <v>0</v>
      </c>
    </row>
    <row r="7" spans="2:7" s="11" customFormat="1" ht="39" customHeight="1">
      <c r="B7" s="20" t="s">
        <v>19</v>
      </c>
      <c r="C7" s="19">
        <v>679675098.25</v>
      </c>
      <c r="D7" s="19">
        <v>77010992</v>
      </c>
      <c r="E7" s="19">
        <v>110000000</v>
      </c>
      <c r="F7" s="21">
        <v>492664106.25</v>
      </c>
      <c r="G7" s="17">
        <f t="shared" si="0"/>
        <v>0</v>
      </c>
    </row>
    <row r="8" spans="2:7" s="11" customFormat="1" ht="32.25" customHeight="1">
      <c r="B8" s="20" t="s">
        <v>1</v>
      </c>
      <c r="C8" s="19">
        <v>411336751428</v>
      </c>
      <c r="D8" s="19">
        <v>1897936364</v>
      </c>
      <c r="E8" s="19">
        <v>406504412888</v>
      </c>
      <c r="F8" s="22">
        <v>2934402176</v>
      </c>
      <c r="G8" s="17">
        <f t="shared" si="0"/>
        <v>0</v>
      </c>
    </row>
    <row r="9" spans="2:7" s="23" customFormat="1" ht="28.5" customHeight="1">
      <c r="B9" s="24" t="s">
        <v>20</v>
      </c>
      <c r="C9" s="25">
        <v>1002567</v>
      </c>
      <c r="D9" s="25">
        <v>0</v>
      </c>
      <c r="E9" s="25">
        <v>1000000</v>
      </c>
      <c r="F9" s="26">
        <v>2567</v>
      </c>
      <c r="G9" s="17">
        <f t="shared" si="0"/>
        <v>0</v>
      </c>
    </row>
    <row r="10" spans="2:7" s="11" customFormat="1" ht="32.25" customHeight="1">
      <c r="B10" s="18" t="s">
        <v>21</v>
      </c>
      <c r="C10" s="19">
        <v>1002360</v>
      </c>
      <c r="D10" s="19">
        <v>0</v>
      </c>
      <c r="E10" s="19">
        <v>1000000</v>
      </c>
      <c r="F10" s="21">
        <v>2360</v>
      </c>
      <c r="G10" s="17">
        <f t="shared" si="0"/>
        <v>0</v>
      </c>
    </row>
    <row r="11" spans="2:7" s="11" customFormat="1" ht="38.25" customHeight="1">
      <c r="B11" s="20" t="s">
        <v>22</v>
      </c>
      <c r="C11" s="19">
        <v>103131777.4</v>
      </c>
      <c r="D11" s="19">
        <v>0</v>
      </c>
      <c r="E11" s="19">
        <v>108991352.4</v>
      </c>
      <c r="F11" s="21">
        <v>-5859575</v>
      </c>
      <c r="G11" s="17">
        <f t="shared" si="0"/>
        <v>0</v>
      </c>
    </row>
    <row r="12" spans="2:7" s="11" customFormat="1" ht="36" customHeight="1">
      <c r="B12" s="20" t="s">
        <v>2</v>
      </c>
      <c r="C12" s="19">
        <v>2302012</v>
      </c>
      <c r="D12" s="19">
        <v>0</v>
      </c>
      <c r="E12" s="19">
        <v>2452498</v>
      </c>
      <c r="F12" s="21">
        <v>-150486</v>
      </c>
      <c r="G12" s="17">
        <f t="shared" si="0"/>
        <v>0</v>
      </c>
    </row>
    <row r="13" spans="2:7" s="11" customFormat="1" ht="33.75" customHeight="1">
      <c r="B13" s="20" t="s">
        <v>23</v>
      </c>
      <c r="C13" s="19">
        <v>101321765.54</v>
      </c>
      <c r="D13" s="19">
        <v>0</v>
      </c>
      <c r="E13" s="19">
        <v>0</v>
      </c>
      <c r="F13" s="21">
        <v>101321765.54</v>
      </c>
      <c r="G13" s="17">
        <f t="shared" si="0"/>
        <v>0</v>
      </c>
    </row>
    <row r="14" spans="2:7" s="11" customFormat="1" ht="27.75" customHeight="1">
      <c r="B14" s="20" t="s">
        <v>24</v>
      </c>
      <c r="C14" s="19">
        <v>1092193</v>
      </c>
      <c r="D14" s="19">
        <v>0</v>
      </c>
      <c r="E14" s="19">
        <v>1169757</v>
      </c>
      <c r="F14" s="21">
        <v>-77564</v>
      </c>
      <c r="G14" s="17">
        <f t="shared" si="0"/>
        <v>0</v>
      </c>
    </row>
    <row r="15" spans="2:8" s="11" customFormat="1" ht="24" customHeight="1">
      <c r="B15" s="18" t="s">
        <v>3</v>
      </c>
      <c r="C15" s="19">
        <v>6405329.55</v>
      </c>
      <c r="D15" s="19">
        <v>0</v>
      </c>
      <c r="E15" s="19">
        <v>5513660</v>
      </c>
      <c r="F15" s="21">
        <v>891669.55</v>
      </c>
      <c r="G15" s="17">
        <f t="shared" si="0"/>
        <v>0</v>
      </c>
      <c r="H15" s="17"/>
    </row>
    <row r="16" spans="2:7" s="11" customFormat="1" ht="24.75" customHeight="1">
      <c r="B16" s="18" t="s">
        <v>4</v>
      </c>
      <c r="C16" s="19">
        <v>2626487</v>
      </c>
      <c r="D16" s="19">
        <v>0</v>
      </c>
      <c r="E16" s="19">
        <v>2595070</v>
      </c>
      <c r="F16" s="21">
        <v>31417</v>
      </c>
      <c r="G16" s="17">
        <f t="shared" si="0"/>
        <v>0</v>
      </c>
    </row>
    <row r="17" spans="2:7" s="27" customFormat="1" ht="30" customHeight="1">
      <c r="B17" s="24" t="s">
        <v>25</v>
      </c>
      <c r="C17" s="25">
        <v>2870322004</v>
      </c>
      <c r="D17" s="25">
        <v>84863</v>
      </c>
      <c r="E17" s="25">
        <v>0</v>
      </c>
      <c r="F17" s="26">
        <v>2870237141</v>
      </c>
      <c r="G17" s="17">
        <f t="shared" si="0"/>
        <v>0</v>
      </c>
    </row>
    <row r="18" spans="2:7" s="11" customFormat="1" ht="28.5" customHeight="1">
      <c r="B18" s="18" t="s">
        <v>26</v>
      </c>
      <c r="C18" s="19">
        <v>837562187.5</v>
      </c>
      <c r="D18" s="19">
        <v>487524</v>
      </c>
      <c r="E18" s="19">
        <v>725431439.31</v>
      </c>
      <c r="F18" s="21">
        <v>111643224.19</v>
      </c>
      <c r="G18" s="17">
        <f t="shared" si="0"/>
        <v>0</v>
      </c>
    </row>
    <row r="19" spans="2:7" s="23" customFormat="1" ht="50.25" customHeight="1">
      <c r="B19" s="28" t="s">
        <v>27</v>
      </c>
      <c r="C19" s="25">
        <v>1641075668</v>
      </c>
      <c r="D19" s="25">
        <v>0</v>
      </c>
      <c r="E19" s="25">
        <v>0</v>
      </c>
      <c r="F19" s="29">
        <v>1641075668</v>
      </c>
      <c r="G19" s="17">
        <f t="shared" si="0"/>
        <v>0</v>
      </c>
    </row>
    <row r="20" spans="2:7" s="11" customFormat="1" ht="24" customHeight="1">
      <c r="B20" s="18" t="s">
        <v>28</v>
      </c>
      <c r="C20" s="19">
        <v>23824804.38</v>
      </c>
      <c r="D20" s="19">
        <v>0</v>
      </c>
      <c r="E20" s="19">
        <v>23635994</v>
      </c>
      <c r="F20" s="21">
        <v>188810.38</v>
      </c>
      <c r="G20" s="17">
        <f t="shared" si="0"/>
        <v>0</v>
      </c>
    </row>
    <row r="21" spans="2:7" s="11" customFormat="1" ht="24" customHeight="1">
      <c r="B21" s="18" t="s">
        <v>5</v>
      </c>
      <c r="C21" s="19">
        <v>5103726.24</v>
      </c>
      <c r="D21" s="19">
        <v>0</v>
      </c>
      <c r="E21" s="19">
        <v>5000000</v>
      </c>
      <c r="F21" s="21">
        <v>103726.24</v>
      </c>
      <c r="G21" s="17">
        <f t="shared" si="0"/>
        <v>0</v>
      </c>
    </row>
    <row r="22" spans="2:7" s="23" customFormat="1" ht="24" customHeight="1">
      <c r="B22" s="24" t="s">
        <v>29</v>
      </c>
      <c r="C22" s="25">
        <v>7066396535</v>
      </c>
      <c r="D22" s="25">
        <v>8612994</v>
      </c>
      <c r="E22" s="25">
        <v>0</v>
      </c>
      <c r="F22" s="26">
        <v>7057783541</v>
      </c>
      <c r="G22" s="17">
        <f t="shared" si="0"/>
        <v>0</v>
      </c>
    </row>
    <row r="23" spans="2:7" s="23" customFormat="1" ht="22.5" customHeight="1">
      <c r="B23" s="24" t="s">
        <v>6</v>
      </c>
      <c r="C23" s="25">
        <v>473019144287</v>
      </c>
      <c r="D23" s="25">
        <v>3757483875</v>
      </c>
      <c r="E23" s="25">
        <v>443820910688</v>
      </c>
      <c r="F23" s="30">
        <v>25440749724</v>
      </c>
      <c r="G23" s="17">
        <f t="shared" si="0"/>
        <v>0</v>
      </c>
    </row>
    <row r="24" spans="2:7" s="11" customFormat="1" ht="24.75" customHeight="1">
      <c r="B24" s="18" t="s">
        <v>30</v>
      </c>
      <c r="C24" s="19">
        <v>256418502775</v>
      </c>
      <c r="D24" s="19">
        <v>85168797</v>
      </c>
      <c r="E24" s="19">
        <v>256149317274</v>
      </c>
      <c r="F24" s="31">
        <v>184016704</v>
      </c>
      <c r="G24" s="17">
        <f t="shared" si="0"/>
        <v>0</v>
      </c>
    </row>
    <row r="25" spans="2:7" s="11" customFormat="1" ht="22.5" customHeight="1">
      <c r="B25" s="18" t="s">
        <v>7</v>
      </c>
      <c r="C25" s="19">
        <v>5337680983</v>
      </c>
      <c r="D25" s="19">
        <v>3790025</v>
      </c>
      <c r="E25" s="19">
        <v>0</v>
      </c>
      <c r="F25" s="32">
        <v>5333890958</v>
      </c>
      <c r="G25" s="17">
        <f t="shared" si="0"/>
        <v>0</v>
      </c>
    </row>
    <row r="26" spans="2:7" s="11" customFormat="1" ht="34.5" customHeight="1" thickBot="1">
      <c r="B26" s="34" t="s">
        <v>31</v>
      </c>
      <c r="C26" s="33">
        <v>202844499</v>
      </c>
      <c r="D26" s="33">
        <v>0</v>
      </c>
      <c r="E26" s="33">
        <v>0</v>
      </c>
      <c r="F26" s="35">
        <v>202844499</v>
      </c>
      <c r="G26" s="17">
        <f t="shared" si="0"/>
        <v>0</v>
      </c>
    </row>
  </sheetData>
  <mergeCells count="6">
    <mergeCell ref="B1:F1"/>
    <mergeCell ref="B2:F2"/>
    <mergeCell ref="B4:B5"/>
    <mergeCell ref="C4:C5"/>
    <mergeCell ref="D4:D5"/>
    <mergeCell ref="E4:F4"/>
  </mergeCells>
  <printOptions horizontalCentered="1"/>
  <pageMargins left="0.6299212598425197" right="0.6299212598425197" top="0.7874015748031497" bottom="0.5905511811023623" header="0.5118110236220472" footer="0.31496062992125984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會計管理中心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</dc:creator>
  <cp:keywords/>
  <dc:description/>
  <cp:lastModifiedBy>temp</cp:lastModifiedBy>
  <dcterms:created xsi:type="dcterms:W3CDTF">2008-04-28T01:44:24Z</dcterms:created>
  <dcterms:modified xsi:type="dcterms:W3CDTF">2008-04-28T01:56:07Z</dcterms:modified>
  <cp:category/>
  <cp:version/>
  <cp:contentType/>
  <cp:contentStatus/>
</cp:coreProperties>
</file>