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7650" windowHeight="8310" activeTab="0"/>
  </bookViews>
  <sheets>
    <sheet name="餘絀表" sheetId="1" r:id="rId1"/>
  </sheets>
  <definedNames>
    <definedName name="_xlnm.Print_Area" localSheetId="0">'餘絀表'!$A$1:$E$63</definedName>
  </definedNames>
  <calcPr fullCalcOnLoad="1"/>
</workbook>
</file>

<file path=xl/sharedStrings.xml><?xml version="1.0" encoding="utf-8"?>
<sst xmlns="http://schemas.openxmlformats.org/spreadsheetml/2006/main" count="81" uniqueCount="61">
  <si>
    <t>摘                                                   要</t>
  </si>
  <si>
    <t>中 央 政 府 總 決 算</t>
  </si>
  <si>
    <t>總決算餘絀與國庫餘絀差額解釋表</t>
  </si>
  <si>
    <t>說              明</t>
  </si>
  <si>
    <t>小          計</t>
  </si>
  <si>
    <t>合          計</t>
  </si>
  <si>
    <t>總          計</t>
  </si>
  <si>
    <t xml:space="preserve"> </t>
  </si>
  <si>
    <t>乙、加          項</t>
  </si>
  <si>
    <t>丙、減          項</t>
  </si>
  <si>
    <t>甲、本年度歲入歲出餘絀</t>
  </si>
  <si>
    <r>
      <t xml:space="preserve">   </t>
    </r>
    <r>
      <rPr>
        <sz val="12"/>
        <color indexed="8"/>
        <rFont val="新細明體"/>
        <family val="1"/>
      </rPr>
      <t xml:space="preserve">                                                            中華民國  99  年  12  月  31  日</t>
    </r>
  </si>
  <si>
    <t>單位：新臺幣元</t>
  </si>
  <si>
    <r>
      <t>金</t>
    </r>
    <r>
      <rPr>
        <sz val="11"/>
        <color indexed="8"/>
        <rFont val="Times New Roman"/>
        <family val="1"/>
      </rPr>
      <t xml:space="preserve">                                                 </t>
    </r>
    <r>
      <rPr>
        <sz val="11"/>
        <color indexed="8"/>
        <rFont val="新細明體"/>
        <family val="1"/>
      </rPr>
      <t>額</t>
    </r>
  </si>
  <si>
    <t xml:space="preserve">  一、本年度國庫列收總決算不計之收入</t>
  </si>
  <si>
    <r>
      <t xml:space="preserve">       1.</t>
    </r>
    <r>
      <rPr>
        <sz val="8"/>
        <color indexed="8"/>
        <rFont val="新細明體"/>
        <family val="1"/>
      </rPr>
      <t>各機關解繳以前年度歲入</t>
    </r>
  </si>
  <si>
    <r>
      <t xml:space="preserve">       2.</t>
    </r>
    <r>
      <rPr>
        <sz val="8"/>
        <color indexed="8"/>
        <rFont val="新細明體"/>
        <family val="1"/>
      </rPr>
      <t>解繳剔除經費</t>
    </r>
  </si>
  <si>
    <r>
      <t xml:space="preserve">       3.</t>
    </r>
    <r>
      <rPr>
        <sz val="8"/>
        <color indexed="8"/>
        <rFont val="新細明體"/>
        <family val="1"/>
      </rPr>
      <t>各機關解繳以前年度經費賸餘</t>
    </r>
  </si>
  <si>
    <r>
      <t xml:space="preserve">       4.</t>
    </r>
    <r>
      <rPr>
        <sz val="8"/>
        <color indexed="8"/>
        <rFont val="新細明體"/>
        <family val="1"/>
      </rPr>
      <t>預收款</t>
    </r>
  </si>
  <si>
    <r>
      <t xml:space="preserve">       5.</t>
    </r>
    <r>
      <rPr>
        <sz val="8"/>
        <color indexed="8"/>
        <rFont val="新細明體"/>
        <family val="1"/>
      </rPr>
      <t>國軍老舊眷村改建特別決算以前年度收入</t>
    </r>
  </si>
  <si>
    <r>
      <t xml:space="preserve">       6.</t>
    </r>
    <r>
      <rPr>
        <sz val="8"/>
        <color indexed="8"/>
        <rFont val="新細明體"/>
        <family val="1"/>
      </rPr>
      <t>振興經濟擴大公共建設特別決算（</t>
    </r>
    <r>
      <rPr>
        <sz val="8"/>
        <color indexed="8"/>
        <rFont val="Times New Roman"/>
        <family val="1"/>
      </rPr>
      <t>99</t>
    </r>
    <r>
      <rPr>
        <sz val="8"/>
        <color indexed="8"/>
        <rFont val="新細明體"/>
        <family val="1"/>
      </rPr>
      <t>年度）收入</t>
    </r>
  </si>
  <si>
    <r>
      <t xml:space="preserve">       7.</t>
    </r>
    <r>
      <rPr>
        <sz val="8"/>
        <color indexed="8"/>
        <rFont val="新細明體"/>
        <family val="1"/>
      </rPr>
      <t>易淹水地區水患治理計畫第</t>
    </r>
    <r>
      <rPr>
        <sz val="8"/>
        <color indexed="8"/>
        <rFont val="Times New Roman"/>
        <family val="1"/>
      </rPr>
      <t>2</t>
    </r>
    <r>
      <rPr>
        <sz val="8"/>
        <color indexed="8"/>
        <rFont val="新細明體"/>
        <family val="1"/>
      </rPr>
      <t>期特別決算收入</t>
    </r>
  </si>
  <si>
    <r>
      <t xml:space="preserve">       8.</t>
    </r>
    <r>
      <rPr>
        <sz val="8"/>
        <color indexed="8"/>
        <rFont val="新細明體"/>
        <family val="1"/>
      </rPr>
      <t>總決算債務舉借收入</t>
    </r>
    <r>
      <rPr>
        <sz val="8"/>
        <color indexed="8"/>
        <rFont val="Times New Roman"/>
        <family val="1"/>
      </rPr>
      <t>-</t>
    </r>
    <r>
      <rPr>
        <sz val="8"/>
        <color indexed="8"/>
        <rFont val="新細明體"/>
        <family val="1"/>
      </rPr>
      <t>本年度</t>
    </r>
  </si>
  <si>
    <r>
      <t xml:space="preserve">       9.</t>
    </r>
    <r>
      <rPr>
        <sz val="8"/>
        <color indexed="8"/>
        <rFont val="新細明體"/>
        <family val="1"/>
      </rPr>
      <t>總決算債務舉借收入</t>
    </r>
    <r>
      <rPr>
        <sz val="8"/>
        <color indexed="8"/>
        <rFont val="Times New Roman"/>
        <family val="1"/>
      </rPr>
      <t>-</t>
    </r>
    <r>
      <rPr>
        <sz val="8"/>
        <color indexed="8"/>
        <rFont val="新細明體"/>
        <family val="1"/>
      </rPr>
      <t>以前年度</t>
    </r>
  </si>
  <si>
    <r>
      <t xml:space="preserve">       10.</t>
    </r>
    <r>
      <rPr>
        <sz val="8"/>
        <color indexed="8"/>
        <rFont val="新細明體"/>
        <family val="1"/>
      </rPr>
      <t>振興經濟擴大公共建設特別決算（</t>
    </r>
    <r>
      <rPr>
        <sz val="8"/>
        <color indexed="8"/>
        <rFont val="Times New Roman"/>
        <family val="1"/>
      </rPr>
      <t>99</t>
    </r>
    <r>
      <rPr>
        <sz val="8"/>
        <color indexed="8"/>
        <rFont val="新細明體"/>
        <family val="1"/>
      </rPr>
      <t>年度）</t>
    </r>
  </si>
  <si>
    <r>
      <t xml:space="preserve">            </t>
    </r>
    <r>
      <rPr>
        <sz val="8"/>
        <color indexed="8"/>
        <rFont val="新細明體"/>
        <family val="1"/>
      </rPr>
      <t>債務舉借收入</t>
    </r>
  </si>
  <si>
    <r>
      <t xml:space="preserve">       11.</t>
    </r>
    <r>
      <rPr>
        <sz val="8"/>
        <color indexed="8"/>
        <rFont val="新細明體"/>
        <family val="1"/>
      </rPr>
      <t>易淹水地區水患治理計畫第</t>
    </r>
    <r>
      <rPr>
        <sz val="8"/>
        <color indexed="8"/>
        <rFont val="Times New Roman"/>
        <family val="1"/>
      </rPr>
      <t>2</t>
    </r>
    <r>
      <rPr>
        <sz val="8"/>
        <color indexed="8"/>
        <rFont val="新細明體"/>
        <family val="1"/>
      </rPr>
      <t>期特別決算</t>
    </r>
    <r>
      <rPr>
        <sz val="8"/>
        <color indexed="8"/>
        <rFont val="Times New Roman"/>
        <family val="1"/>
      </rPr>
      <t xml:space="preserve">        </t>
    </r>
  </si>
  <si>
    <r>
      <t xml:space="preserve">       12.</t>
    </r>
    <r>
      <rPr>
        <sz val="8"/>
        <color indexed="8"/>
        <rFont val="新細明體"/>
        <family val="1"/>
      </rPr>
      <t>振興經濟擴大公共建設特別決算（</t>
    </r>
    <r>
      <rPr>
        <sz val="8"/>
        <color indexed="8"/>
        <rFont val="Times New Roman"/>
        <family val="1"/>
      </rPr>
      <t>98</t>
    </r>
    <r>
      <rPr>
        <sz val="8"/>
        <color indexed="8"/>
        <rFont val="新細明體"/>
        <family val="1"/>
      </rPr>
      <t>年度）</t>
    </r>
  </si>
  <si>
    <r>
      <t xml:space="preserve">       13.</t>
    </r>
    <r>
      <rPr>
        <sz val="8"/>
        <color indexed="8"/>
        <rFont val="新細明體"/>
        <family val="1"/>
      </rPr>
      <t>擴大公共建設投資計畫特別決算（</t>
    </r>
    <r>
      <rPr>
        <sz val="8"/>
        <color indexed="8"/>
        <rFont val="Times New Roman"/>
        <family val="1"/>
      </rPr>
      <t>97</t>
    </r>
    <r>
      <rPr>
        <sz val="8"/>
        <color indexed="8"/>
        <rFont val="新細明體"/>
        <family val="1"/>
      </rPr>
      <t>年度）</t>
    </r>
    <r>
      <rPr>
        <sz val="8"/>
        <color indexed="8"/>
        <rFont val="Times New Roman"/>
        <family val="1"/>
      </rPr>
      <t xml:space="preserve">        </t>
    </r>
  </si>
  <si>
    <t xml:space="preserve">  二、總決算列支而國庫尚未撥付部分</t>
  </si>
  <si>
    <t xml:space="preserve">          本年度歲出保留國庫未撥款</t>
  </si>
  <si>
    <t xml:space="preserve">  一、本年度國庫列支總決算不計之支出</t>
  </si>
  <si>
    <r>
      <t xml:space="preserve">       1.</t>
    </r>
    <r>
      <rPr>
        <sz val="8"/>
        <color indexed="8"/>
        <rFont val="新細明體"/>
        <family val="1"/>
      </rPr>
      <t>國庫補撥各機關以前年度支出</t>
    </r>
  </si>
  <si>
    <r>
      <t xml:space="preserve">       2.</t>
    </r>
    <r>
      <rPr>
        <sz val="8"/>
        <color indexed="8"/>
        <rFont val="新細明體"/>
        <family val="1"/>
      </rPr>
      <t>國庫直接退還以前年度歲入</t>
    </r>
  </si>
  <si>
    <r>
      <t xml:space="preserve">       3.</t>
    </r>
    <r>
      <rPr>
        <sz val="8"/>
        <color indexed="8"/>
        <rFont val="新細明體"/>
        <family val="1"/>
      </rPr>
      <t>國庫直接退還預收款</t>
    </r>
  </si>
  <si>
    <r>
      <t xml:space="preserve">       4.</t>
    </r>
    <r>
      <rPr>
        <sz val="8"/>
        <color indexed="8"/>
        <rFont val="新細明體"/>
        <family val="1"/>
      </rPr>
      <t>國軍老舊眷村改建特別決算以前年度支出</t>
    </r>
  </si>
  <si>
    <r>
      <t xml:space="preserve">       5.</t>
    </r>
    <r>
      <rPr>
        <sz val="8"/>
        <color indexed="8"/>
        <rFont val="新細明體"/>
        <family val="1"/>
      </rPr>
      <t>基隆河整體治理計畫（前期計畫）特別決算</t>
    </r>
  </si>
  <si>
    <r>
      <t xml:space="preserve">          </t>
    </r>
    <r>
      <rPr>
        <sz val="8"/>
        <color indexed="8"/>
        <rFont val="新細明體"/>
        <family val="1"/>
      </rPr>
      <t>以前年度支出</t>
    </r>
  </si>
  <si>
    <r>
      <t xml:space="preserve">       6.</t>
    </r>
    <r>
      <rPr>
        <sz val="8"/>
        <color indexed="8"/>
        <rFont val="新細明體"/>
        <family val="1"/>
      </rPr>
      <t>擴大公共建設投資計畫特別決算（</t>
    </r>
    <r>
      <rPr>
        <sz val="8"/>
        <color indexed="8"/>
        <rFont val="Times New Roman"/>
        <family val="1"/>
      </rPr>
      <t>94</t>
    </r>
    <r>
      <rPr>
        <sz val="8"/>
        <color indexed="8"/>
        <rFont val="新細明體"/>
        <family val="1"/>
      </rPr>
      <t>年度）</t>
    </r>
  </si>
  <si>
    <r>
      <t xml:space="preserve">          </t>
    </r>
    <r>
      <rPr>
        <sz val="8"/>
        <color indexed="8"/>
        <rFont val="新細明體"/>
        <family val="1"/>
      </rPr>
      <t>以前年度支出</t>
    </r>
  </si>
  <si>
    <r>
      <t xml:space="preserve">       7.</t>
    </r>
    <r>
      <rPr>
        <sz val="8"/>
        <color indexed="8"/>
        <rFont val="新細明體"/>
        <family val="1"/>
      </rPr>
      <t>擴大公共建設投資計畫特別決算（</t>
    </r>
    <r>
      <rPr>
        <sz val="8"/>
        <color indexed="8"/>
        <rFont val="Times New Roman"/>
        <family val="1"/>
      </rPr>
      <t>95</t>
    </r>
    <r>
      <rPr>
        <sz val="8"/>
        <color indexed="8"/>
        <rFont val="新細明體"/>
        <family val="1"/>
      </rPr>
      <t>年度）</t>
    </r>
    <r>
      <rPr>
        <sz val="8"/>
        <color indexed="8"/>
        <rFont val="Times New Roman"/>
        <family val="1"/>
      </rPr>
      <t xml:space="preserve">        </t>
    </r>
  </si>
  <si>
    <r>
      <t xml:space="preserve">       8.</t>
    </r>
    <r>
      <rPr>
        <sz val="8"/>
        <color indexed="8"/>
        <rFont val="新細明體"/>
        <family val="1"/>
      </rPr>
      <t>擴大公共建設投資計畫特別決算（</t>
    </r>
    <r>
      <rPr>
        <sz val="8"/>
        <color indexed="8"/>
        <rFont val="Times New Roman"/>
        <family val="1"/>
      </rPr>
      <t>96</t>
    </r>
    <r>
      <rPr>
        <sz val="8"/>
        <color indexed="8"/>
        <rFont val="新細明體"/>
        <family val="1"/>
      </rPr>
      <t>年度）</t>
    </r>
    <r>
      <rPr>
        <sz val="8"/>
        <color indexed="8"/>
        <rFont val="Times New Roman"/>
        <family val="1"/>
      </rPr>
      <t xml:space="preserve">        </t>
    </r>
  </si>
  <si>
    <r>
      <t xml:space="preserve">       9.</t>
    </r>
    <r>
      <rPr>
        <sz val="8"/>
        <color indexed="8"/>
        <rFont val="新細明體"/>
        <family val="1"/>
      </rPr>
      <t>易淹水地區水患治理計畫第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新細明體"/>
        <family val="1"/>
      </rPr>
      <t>期特別決算</t>
    </r>
    <r>
      <rPr>
        <sz val="8"/>
        <color indexed="8"/>
        <rFont val="Times New Roman"/>
        <family val="1"/>
      </rPr>
      <t xml:space="preserve">        </t>
    </r>
  </si>
  <si>
    <r>
      <t xml:space="preserve">       10.</t>
    </r>
    <r>
      <rPr>
        <sz val="8"/>
        <color indexed="8"/>
        <rFont val="新細明體"/>
        <family val="1"/>
      </rPr>
      <t>擴大公共建設投資計畫特別決算（</t>
    </r>
    <r>
      <rPr>
        <sz val="8"/>
        <color indexed="8"/>
        <rFont val="Times New Roman"/>
        <family val="1"/>
      </rPr>
      <t>97</t>
    </r>
    <r>
      <rPr>
        <sz val="8"/>
        <color indexed="8"/>
        <rFont val="新細明體"/>
        <family val="1"/>
      </rPr>
      <t>年度）</t>
    </r>
    <r>
      <rPr>
        <sz val="8"/>
        <color indexed="8"/>
        <rFont val="Times New Roman"/>
        <family val="1"/>
      </rPr>
      <t xml:space="preserve">        </t>
    </r>
  </si>
  <si>
    <r>
      <t xml:space="preserve">            </t>
    </r>
    <r>
      <rPr>
        <sz val="8"/>
        <color indexed="8"/>
        <rFont val="新細明體"/>
        <family val="1"/>
      </rPr>
      <t>以前年度支出</t>
    </r>
  </si>
  <si>
    <r>
      <t xml:space="preserve">       11.</t>
    </r>
    <r>
      <rPr>
        <sz val="8"/>
        <color indexed="8"/>
        <rFont val="新細明體"/>
        <family val="1"/>
      </rPr>
      <t>石門水庫及其集水區整治計畫第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新細明體"/>
        <family val="1"/>
      </rPr>
      <t>期特別決算</t>
    </r>
  </si>
  <si>
    <r>
      <t xml:space="preserve">       12.</t>
    </r>
    <r>
      <rPr>
        <sz val="8"/>
        <color indexed="8"/>
        <rFont val="新細明體"/>
        <family val="1"/>
      </rPr>
      <t>振興經濟擴大公共建設特別決算（</t>
    </r>
    <r>
      <rPr>
        <sz val="8"/>
        <color indexed="8"/>
        <rFont val="Times New Roman"/>
        <family val="1"/>
      </rPr>
      <t>98</t>
    </r>
    <r>
      <rPr>
        <sz val="8"/>
        <color indexed="8"/>
        <rFont val="新細明體"/>
        <family val="1"/>
      </rPr>
      <t>年度）</t>
    </r>
  </si>
  <si>
    <r>
      <t xml:space="preserve">       13.</t>
    </r>
    <r>
      <rPr>
        <sz val="8"/>
        <color indexed="8"/>
        <rFont val="新細明體"/>
        <family val="1"/>
      </rPr>
      <t>振興經濟擴大公共建設特別決算（</t>
    </r>
    <r>
      <rPr>
        <sz val="8"/>
        <color indexed="8"/>
        <rFont val="Times New Roman"/>
        <family val="1"/>
      </rPr>
      <t>99</t>
    </r>
    <r>
      <rPr>
        <sz val="8"/>
        <color indexed="8"/>
        <rFont val="新細明體"/>
        <family val="1"/>
      </rPr>
      <t>年度）支出</t>
    </r>
  </si>
  <si>
    <r>
      <t xml:space="preserve">       14.</t>
    </r>
    <r>
      <rPr>
        <sz val="8"/>
        <color indexed="8"/>
        <rFont val="新細明體"/>
        <family val="1"/>
      </rPr>
      <t>易淹水地區水患治理計畫第</t>
    </r>
    <r>
      <rPr>
        <sz val="8"/>
        <color indexed="8"/>
        <rFont val="Times New Roman"/>
        <family val="1"/>
      </rPr>
      <t>2</t>
    </r>
    <r>
      <rPr>
        <sz val="8"/>
        <color indexed="8"/>
        <rFont val="新細明體"/>
        <family val="1"/>
      </rPr>
      <t>期特別決算支出</t>
    </r>
  </si>
  <si>
    <r>
      <t xml:space="preserve">       15.</t>
    </r>
    <r>
      <rPr>
        <sz val="8"/>
        <color indexed="8"/>
        <rFont val="新細明體"/>
        <family val="1"/>
      </rPr>
      <t>本年度總決算債務償還支出</t>
    </r>
  </si>
  <si>
    <t xml:space="preserve">  二、總決算列收而國庫尚未收到部分</t>
  </si>
  <si>
    <t xml:space="preserve">          本年度歲入保留款尚未解繳國庫數</t>
  </si>
  <si>
    <t xml:space="preserve">  三、各機關尚未繳庫款</t>
  </si>
  <si>
    <r>
      <t xml:space="preserve">       1.</t>
    </r>
    <r>
      <rPr>
        <sz val="8"/>
        <color indexed="8"/>
        <rFont val="新細明體"/>
        <family val="1"/>
      </rPr>
      <t>本年度歲入已收尚未繳庫部分</t>
    </r>
  </si>
  <si>
    <r>
      <t xml:space="preserve">       2.</t>
    </r>
    <r>
      <rPr>
        <sz val="8"/>
        <color indexed="8"/>
        <rFont val="新細明體"/>
        <family val="1"/>
      </rPr>
      <t>本年度經費賸餘尚未繳庫部分</t>
    </r>
  </si>
  <si>
    <t>丁、本年度國庫收支餘絀</t>
  </si>
  <si>
    <t>國庫報告本年度實收：</t>
  </si>
  <si>
    <r>
      <t>1,960,614,784,633.92</t>
    </r>
    <r>
      <rPr>
        <sz val="8"/>
        <color indexed="8"/>
        <rFont val="新細明體"/>
        <family val="1"/>
      </rPr>
      <t>元</t>
    </r>
  </si>
  <si>
    <t>國庫報告本年度實支：</t>
  </si>
  <si>
    <r>
      <t>1,947,918,244,243.09</t>
    </r>
    <r>
      <rPr>
        <sz val="8"/>
        <color indexed="8"/>
        <rFont val="新細明體"/>
        <family val="1"/>
      </rPr>
      <t>元</t>
    </r>
  </si>
  <si>
    <t>，收支相抵如列數。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</si>
</sst>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--&quot;??_-;_-@_-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0.0000_);[Red]\(0.0000\)"/>
    <numFmt numFmtId="181" formatCode="#,##0.00;\-#,##0.00;&quot;…&quot;"/>
    <numFmt numFmtId="182" formatCode="#,##0.00_ "/>
    <numFmt numFmtId="183" formatCode="#,##0.00_);[Red]\(#,##0.00\)"/>
  </numFmts>
  <fonts count="2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b/>
      <u val="single"/>
      <sz val="20"/>
      <color indexed="8"/>
      <name val="細明體"/>
      <family val="3"/>
    </font>
    <font>
      <sz val="10"/>
      <color indexed="8"/>
      <name val="新細明體"/>
      <family val="1"/>
    </font>
    <font>
      <b/>
      <u val="single"/>
      <sz val="24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b/>
      <sz val="12"/>
      <color indexed="8"/>
      <name val="標楷體"/>
      <family val="4"/>
    </font>
    <font>
      <b/>
      <sz val="10"/>
      <color indexed="8"/>
      <name val="Times New Roman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標楷體"/>
      <family val="4"/>
    </font>
    <font>
      <sz val="9"/>
      <color indexed="8"/>
      <name val="Times New Roman"/>
      <family val="1"/>
    </font>
    <font>
      <sz val="8"/>
      <color indexed="8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2" fillId="0" borderId="2" xfId="0" applyFont="1" applyBorder="1" applyAlignment="1">
      <alignment horizontal="centerContinuous"/>
    </xf>
    <xf numFmtId="0" fontId="12" fillId="0" borderId="3" xfId="0" applyFont="1" applyBorder="1" applyAlignment="1">
      <alignment horizontal="centerContinuous"/>
    </xf>
    <xf numFmtId="0" fontId="12" fillId="0" borderId="0" xfId="0" applyFont="1" applyAlignment="1">
      <alignment/>
    </xf>
    <xf numFmtId="0" fontId="12" fillId="0" borderId="4" xfId="0" applyFont="1" applyBorder="1" applyAlignment="1" quotePrefix="1">
      <alignment horizontal="center"/>
    </xf>
    <xf numFmtId="0" fontId="14" fillId="0" borderId="4" xfId="0" applyFont="1" applyBorder="1" applyAlignment="1">
      <alignment horizontal="left" vertical="center" shrinkToFit="1"/>
    </xf>
    <xf numFmtId="178" fontId="15" fillId="0" borderId="4" xfId="0" applyNumberFormat="1" applyFont="1" applyBorder="1" applyAlignment="1">
      <alignment shrinkToFit="1"/>
    </xf>
    <xf numFmtId="181" fontId="15" fillId="0" borderId="4" xfId="0" applyNumberFormat="1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43" fontId="17" fillId="0" borderId="0" xfId="15" applyFont="1" applyAlignment="1">
      <alignment/>
    </xf>
    <xf numFmtId="43" fontId="13" fillId="0" borderId="0" xfId="0" applyNumberFormat="1" applyFont="1" applyAlignment="1">
      <alignment/>
    </xf>
    <xf numFmtId="0" fontId="14" fillId="0" borderId="6" xfId="0" applyFont="1" applyBorder="1" applyAlignment="1">
      <alignment horizontal="left" shrinkToFit="1"/>
    </xf>
    <xf numFmtId="178" fontId="18" fillId="0" borderId="6" xfId="0" applyNumberFormat="1" applyFont="1" applyBorder="1" applyAlignment="1">
      <alignment shrinkToFit="1"/>
    </xf>
    <xf numFmtId="181" fontId="15" fillId="0" borderId="6" xfId="0" applyNumberFormat="1" applyFont="1" applyBorder="1" applyAlignment="1">
      <alignment/>
    </xf>
    <xf numFmtId="49" fontId="19" fillId="0" borderId="0" xfId="0" applyNumberFormat="1" applyFont="1" applyAlignment="1">
      <alignment horizontal="left" vertical="center"/>
    </xf>
    <xf numFmtId="43" fontId="12" fillId="0" borderId="0" xfId="0" applyNumberFormat="1" applyFont="1" applyAlignment="1">
      <alignment/>
    </xf>
    <xf numFmtId="0" fontId="20" fillId="0" borderId="6" xfId="0" applyFont="1" applyBorder="1" applyAlignment="1" quotePrefix="1">
      <alignment horizontal="left" vertical="top" shrinkToFit="1"/>
    </xf>
    <xf numFmtId="178" fontId="21" fillId="0" borderId="6" xfId="0" applyNumberFormat="1" applyFont="1" applyBorder="1" applyAlignment="1">
      <alignment vertical="top" shrinkToFit="1"/>
    </xf>
    <xf numFmtId="181" fontId="18" fillId="0" borderId="6" xfId="0" applyNumberFormat="1" applyFont="1" applyBorder="1" applyAlignment="1">
      <alignment/>
    </xf>
    <xf numFmtId="177" fontId="19" fillId="0" borderId="0" xfId="0" applyNumberFormat="1" applyFont="1" applyAlignment="1">
      <alignment vertical="center"/>
    </xf>
    <xf numFmtId="0" fontId="19" fillId="0" borderId="6" xfId="0" applyFont="1" applyFill="1" applyBorder="1" applyAlignment="1" quotePrefix="1">
      <alignment horizontal="left" vertical="top"/>
    </xf>
    <xf numFmtId="177" fontId="16" fillId="0" borderId="0" xfId="0" applyNumberFormat="1" applyFont="1" applyAlignment="1">
      <alignment vertical="center"/>
    </xf>
    <xf numFmtId="0" fontId="19" fillId="0" borderId="6" xfId="0" applyFont="1" applyFill="1" applyBorder="1" applyAlignment="1">
      <alignment horizontal="left" vertical="top"/>
    </xf>
    <xf numFmtId="177" fontId="12" fillId="0" borderId="0" xfId="0" applyNumberFormat="1" applyFont="1" applyAlignment="1">
      <alignment shrinkToFit="1"/>
    </xf>
    <xf numFmtId="177" fontId="22" fillId="0" borderId="0" xfId="0" applyNumberFormat="1" applyFont="1" applyAlignment="1">
      <alignment/>
    </xf>
    <xf numFmtId="181" fontId="18" fillId="0" borderId="6" xfId="0" applyNumberFormat="1" applyFont="1" applyBorder="1" applyAlignment="1">
      <alignment vertical="top"/>
    </xf>
    <xf numFmtId="177" fontId="12" fillId="0" borderId="0" xfId="0" applyNumberFormat="1" applyFont="1" applyAlignment="1">
      <alignment vertical="top" shrinkToFit="1"/>
    </xf>
    <xf numFmtId="0" fontId="12" fillId="0" borderId="0" xfId="0" applyFont="1" applyAlignment="1">
      <alignment vertical="top"/>
    </xf>
    <xf numFmtId="178" fontId="21" fillId="0" borderId="6" xfId="0" applyNumberFormat="1" applyFont="1" applyBorder="1" applyAlignment="1">
      <alignment shrinkToFit="1"/>
    </xf>
    <xf numFmtId="0" fontId="12" fillId="0" borderId="0" xfId="0" applyFont="1" applyAlignment="1">
      <alignment/>
    </xf>
    <xf numFmtId="0" fontId="17" fillId="0" borderId="7" xfId="0" applyFont="1" applyBorder="1" applyAlignment="1">
      <alignment vertical="top"/>
    </xf>
    <xf numFmtId="0" fontId="8" fillId="0" borderId="7" xfId="0" applyFont="1" applyBorder="1" applyAlignment="1">
      <alignment/>
    </xf>
    <xf numFmtId="0" fontId="20" fillId="0" borderId="6" xfId="0" applyFont="1" applyFill="1" applyBorder="1" applyAlignment="1" quotePrefix="1">
      <alignment horizontal="left" shrinkToFit="1"/>
    </xf>
    <xf numFmtId="0" fontId="16" fillId="0" borderId="6" xfId="0" applyFont="1" applyFill="1" applyBorder="1" applyAlignment="1">
      <alignment horizontal="left" shrinkToFit="1"/>
    </xf>
    <xf numFmtId="0" fontId="17" fillId="0" borderId="6" xfId="0" applyFont="1" applyFill="1" applyBorder="1" applyAlignment="1">
      <alignment horizontal="left" shrinkToFit="1"/>
    </xf>
    <xf numFmtId="0" fontId="14" fillId="0" borderId="6" xfId="0" applyFont="1" applyFill="1" applyBorder="1" applyAlignment="1">
      <alignment horizontal="left" shrinkToFit="1"/>
    </xf>
    <xf numFmtId="0" fontId="20" fillId="0" borderId="6" xfId="0" applyFont="1" applyFill="1" applyBorder="1" applyAlignment="1" quotePrefix="1">
      <alignment horizontal="left" vertical="center" shrinkToFit="1"/>
    </xf>
    <xf numFmtId="178" fontId="21" fillId="0" borderId="6" xfId="0" applyNumberFormat="1" applyFont="1" applyBorder="1" applyAlignment="1">
      <alignment vertical="center" shrinkToFit="1"/>
    </xf>
    <xf numFmtId="178" fontId="15" fillId="0" borderId="6" xfId="0" applyNumberFormat="1" applyFont="1" applyBorder="1" applyAlignment="1">
      <alignment shrinkToFit="1"/>
    </xf>
    <xf numFmtId="0" fontId="19" fillId="0" borderId="6" xfId="0" applyFont="1" applyFill="1" applyBorder="1" applyAlignment="1" quotePrefix="1">
      <alignment horizontal="left" vertical="top" shrinkToFit="1"/>
    </xf>
    <xf numFmtId="178" fontId="18" fillId="0" borderId="6" xfId="0" applyNumberFormat="1" applyFont="1" applyBorder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/>
    </xf>
    <xf numFmtId="0" fontId="19" fillId="0" borderId="6" xfId="0" applyFont="1" applyFill="1" applyBorder="1" applyAlignment="1">
      <alignment horizontal="left" vertical="top" shrinkToFit="1"/>
    </xf>
    <xf numFmtId="0" fontId="19" fillId="0" borderId="6" xfId="0" applyFont="1" applyFill="1" applyBorder="1" applyAlignment="1">
      <alignment horizontal="left" vertical="top" wrapText="1"/>
    </xf>
    <xf numFmtId="178" fontId="21" fillId="0" borderId="6" xfId="0" applyNumberFormat="1" applyFont="1" applyBorder="1" applyAlignment="1">
      <alignment vertical="center"/>
    </xf>
    <xf numFmtId="0" fontId="16" fillId="0" borderId="6" xfId="0" applyFont="1" applyFill="1" applyBorder="1" applyAlignment="1">
      <alignment horizontal="left" vertical="center" shrinkToFit="1"/>
    </xf>
    <xf numFmtId="0" fontId="19" fillId="0" borderId="6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43" fontId="19" fillId="0" borderId="0" xfId="15" applyFont="1" applyAlignment="1">
      <alignment vertical="center"/>
    </xf>
    <xf numFmtId="177" fontId="16" fillId="0" borderId="0" xfId="0" applyNumberFormat="1" applyFont="1" applyAlignment="1" quotePrefix="1">
      <alignment/>
    </xf>
    <xf numFmtId="0" fontId="16" fillId="0" borderId="0" xfId="0" applyFont="1" applyAlignment="1">
      <alignment/>
    </xf>
    <xf numFmtId="43" fontId="19" fillId="0" borderId="0" xfId="15" applyFont="1" applyAlignment="1">
      <alignment/>
    </xf>
    <xf numFmtId="0" fontId="12" fillId="0" borderId="6" xfId="0" applyFont="1" applyFill="1" applyBorder="1" applyAlignment="1">
      <alignment shrinkToFit="1"/>
    </xf>
    <xf numFmtId="177" fontId="19" fillId="0" borderId="0" xfId="0" applyNumberFormat="1" applyFont="1" applyAlignment="1">
      <alignment vertical="top"/>
    </xf>
    <xf numFmtId="181" fontId="18" fillId="0" borderId="0" xfId="0" applyNumberFormat="1" applyFont="1" applyBorder="1" applyAlignment="1">
      <alignment/>
    </xf>
    <xf numFmtId="177" fontId="16" fillId="0" borderId="0" xfId="0" applyNumberFormat="1" applyFont="1" applyAlignment="1" quotePrefix="1">
      <alignment vertical="top"/>
    </xf>
    <xf numFmtId="0" fontId="12" fillId="0" borderId="6" xfId="0" applyFont="1" applyBorder="1" applyAlignment="1">
      <alignment shrinkToFit="1"/>
    </xf>
    <xf numFmtId="178" fontId="13" fillId="0" borderId="6" xfId="0" applyNumberFormat="1" applyFont="1" applyBorder="1" applyAlignment="1">
      <alignment shrinkToFit="1"/>
    </xf>
    <xf numFmtId="43" fontId="22" fillId="0" borderId="0" xfId="15" applyFont="1" applyAlignment="1">
      <alignment horizontal="right"/>
    </xf>
    <xf numFmtId="0" fontId="12" fillId="0" borderId="8" xfId="0" applyFont="1" applyBorder="1" applyAlignment="1">
      <alignment shrinkToFit="1"/>
    </xf>
    <xf numFmtId="178" fontId="13" fillId="0" borderId="8" xfId="0" applyNumberFormat="1" applyFont="1" applyBorder="1" applyAlignment="1">
      <alignment shrinkToFit="1"/>
    </xf>
    <xf numFmtId="0" fontId="16" fillId="0" borderId="9" xfId="0" applyFont="1" applyBorder="1" applyAlignment="1">
      <alignment horizontal="left" vertical="top"/>
    </xf>
    <xf numFmtId="182" fontId="19" fillId="0" borderId="0" xfId="15" applyNumberFormat="1" applyFont="1" applyAlignment="1">
      <alignment/>
    </xf>
    <xf numFmtId="43" fontId="8" fillId="0" borderId="0" xfId="15" applyFont="1" applyAlignment="1">
      <alignment/>
    </xf>
    <xf numFmtId="182" fontId="18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 quotePrefix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3" xfId="0" applyFont="1" applyBorder="1" applyAlignment="1" quotePrefix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5</xdr:col>
      <xdr:colOff>57150</xdr:colOff>
      <xdr:row>10</xdr:row>
      <xdr:rowOff>114300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457950" y="1333500"/>
          <a:ext cx="11906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總決算本年度
歲入：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1,497,110,598,724.60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
歲出：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1,655,931,517,860.00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元，兩抵餘絀如列數。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showGridLines="0" tabSelected="1" zoomScaleSheetLayoutView="100" workbookViewId="0" topLeftCell="A1">
      <selection activeCell="A45" sqref="A45"/>
    </sheetView>
  </sheetViews>
  <sheetFormatPr defaultColWidth="9.00390625" defaultRowHeight="16.5"/>
  <cols>
    <col min="1" max="1" width="36.00390625" style="1" customWidth="1"/>
    <col min="2" max="2" width="16.375" style="1" customWidth="1"/>
    <col min="3" max="3" width="16.125" style="1" customWidth="1"/>
    <col min="4" max="4" width="16.00390625" style="1" customWidth="1"/>
    <col min="5" max="5" width="15.125" style="1" customWidth="1"/>
    <col min="6" max="6" width="15.75390625" style="1" customWidth="1"/>
    <col min="7" max="7" width="14.00390625" style="1" customWidth="1"/>
    <col min="8" max="8" width="19.00390625" style="1" customWidth="1"/>
    <col min="9" max="16384" width="9.00390625" style="1" customWidth="1"/>
  </cols>
  <sheetData>
    <row r="1" spans="1:5" ht="21.75" customHeight="1">
      <c r="A1" s="70" t="s">
        <v>1</v>
      </c>
      <c r="B1" s="70"/>
      <c r="C1" s="70"/>
      <c r="D1" s="70"/>
      <c r="E1" s="70"/>
    </row>
    <row r="2" spans="1:5" ht="32.25">
      <c r="A2" s="71" t="s">
        <v>2</v>
      </c>
      <c r="B2" s="71"/>
      <c r="C2" s="71"/>
      <c r="D2" s="71"/>
      <c r="E2" s="71"/>
    </row>
    <row r="3" spans="1:5" ht="17.25" thickBot="1">
      <c r="A3" s="2" t="s">
        <v>11</v>
      </c>
      <c r="C3" s="3"/>
      <c r="D3" s="3"/>
      <c r="E3" s="4" t="s">
        <v>12</v>
      </c>
    </row>
    <row r="4" spans="1:5" s="7" customFormat="1" ht="15.75">
      <c r="A4" s="74" t="s">
        <v>0</v>
      </c>
      <c r="B4" s="5" t="s">
        <v>13</v>
      </c>
      <c r="C4" s="5"/>
      <c r="D4" s="6"/>
      <c r="E4" s="72" t="s">
        <v>3</v>
      </c>
    </row>
    <row r="5" spans="1:5" s="7" customFormat="1" ht="15.75">
      <c r="A5" s="75"/>
      <c r="B5" s="8" t="s">
        <v>4</v>
      </c>
      <c r="C5" s="8" t="s">
        <v>5</v>
      </c>
      <c r="D5" s="8" t="s">
        <v>6</v>
      </c>
      <c r="E5" s="73"/>
    </row>
    <row r="6" spans="1:8" s="7" customFormat="1" ht="18" customHeight="1">
      <c r="A6" s="9" t="s">
        <v>10</v>
      </c>
      <c r="B6" s="10" t="s">
        <v>7</v>
      </c>
      <c r="C6" s="10" t="s">
        <v>7</v>
      </c>
      <c r="D6" s="11">
        <f>1497110598724.6-1655931517860</f>
        <v>-158820919135.3999</v>
      </c>
      <c r="E6" s="12"/>
      <c r="F6" s="13"/>
      <c r="G6" s="14" t="s">
        <v>7</v>
      </c>
      <c r="H6" s="14" t="s">
        <v>7</v>
      </c>
    </row>
    <row r="7" spans="1:8" s="7" customFormat="1" ht="18" customHeight="1">
      <c r="A7" s="15" t="s">
        <v>8</v>
      </c>
      <c r="B7" s="16"/>
      <c r="C7" s="16"/>
      <c r="D7" s="17">
        <f>SUM(C8:C27)</f>
        <v>525038871166.58997</v>
      </c>
      <c r="E7" s="18"/>
      <c r="F7" s="13"/>
      <c r="G7" s="14" t="s">
        <v>7</v>
      </c>
      <c r="H7" s="19"/>
    </row>
    <row r="8" spans="1:8" s="7" customFormat="1" ht="18" customHeight="1">
      <c r="A8" s="20" t="s">
        <v>14</v>
      </c>
      <c r="B8" s="21"/>
      <c r="C8" s="21">
        <f>SUM(B9:B25)</f>
        <v>488819401596.58997</v>
      </c>
      <c r="D8" s="22"/>
      <c r="E8" s="23"/>
      <c r="F8" s="13"/>
      <c r="G8" s="14" t="s">
        <v>7</v>
      </c>
      <c r="H8" s="19"/>
    </row>
    <row r="9" spans="1:5" s="7" customFormat="1" ht="12" customHeight="1">
      <c r="A9" s="24" t="s">
        <v>15</v>
      </c>
      <c r="B9" s="21">
        <v>27203594776.34</v>
      </c>
      <c r="C9" s="21"/>
      <c r="D9" s="22"/>
      <c r="E9" s="25"/>
    </row>
    <row r="10" spans="1:7" s="7" customFormat="1" ht="12" customHeight="1">
      <c r="A10" s="26" t="s">
        <v>16</v>
      </c>
      <c r="B10" s="21">
        <v>2750025</v>
      </c>
      <c r="C10" s="21"/>
      <c r="D10" s="22"/>
      <c r="E10" s="27"/>
      <c r="G10" s="14" t="s">
        <v>7</v>
      </c>
    </row>
    <row r="11" spans="1:5" s="7" customFormat="1" ht="12" customHeight="1">
      <c r="A11" s="24" t="s">
        <v>17</v>
      </c>
      <c r="B11" s="21">
        <v>7990946624.25</v>
      </c>
      <c r="C11" s="21"/>
      <c r="D11" s="22"/>
      <c r="E11" s="28"/>
    </row>
    <row r="12" spans="1:7" s="7" customFormat="1" ht="12" customHeight="1">
      <c r="A12" s="26" t="s">
        <v>18</v>
      </c>
      <c r="B12" s="21">
        <v>0</v>
      </c>
      <c r="C12" s="21"/>
      <c r="D12" s="22"/>
      <c r="E12" s="27"/>
      <c r="G12" s="14" t="s">
        <v>7</v>
      </c>
    </row>
    <row r="13" spans="1:5" s="7" customFormat="1" ht="12" customHeight="1">
      <c r="A13" s="24" t="s">
        <v>19</v>
      </c>
      <c r="B13" s="21">
        <v>2435547505</v>
      </c>
      <c r="C13" s="21"/>
      <c r="D13" s="22"/>
      <c r="E13" s="27"/>
    </row>
    <row r="14" spans="1:5" s="31" customFormat="1" ht="12" customHeight="1">
      <c r="A14" s="26" t="s">
        <v>20</v>
      </c>
      <c r="B14" s="21">
        <v>46135338</v>
      </c>
      <c r="C14" s="21"/>
      <c r="D14" s="29"/>
      <c r="E14" s="30"/>
    </row>
    <row r="15" spans="1:5" s="31" customFormat="1" ht="12" customHeight="1">
      <c r="A15" s="26" t="s">
        <v>21</v>
      </c>
      <c r="B15" s="21">
        <v>146537651</v>
      </c>
      <c r="C15" s="21"/>
      <c r="D15" s="29"/>
      <c r="E15" s="30"/>
    </row>
    <row r="16" spans="1:5" s="7" customFormat="1" ht="12" customHeight="1">
      <c r="A16" s="24" t="s">
        <v>22</v>
      </c>
      <c r="B16" s="21">
        <v>224237063319</v>
      </c>
      <c r="C16" s="32"/>
      <c r="D16" s="22"/>
      <c r="E16" s="27"/>
    </row>
    <row r="17" spans="1:5" s="7" customFormat="1" ht="12" customHeight="1">
      <c r="A17" s="24" t="s">
        <v>23</v>
      </c>
      <c r="B17" s="21">
        <v>11667455808</v>
      </c>
      <c r="C17" s="32"/>
      <c r="D17" s="22"/>
      <c r="E17" s="27"/>
    </row>
    <row r="18" spans="1:5" s="31" customFormat="1" ht="12" customHeight="1">
      <c r="A18" s="26" t="s">
        <v>24</v>
      </c>
      <c r="B18" s="21">
        <v>140385637141</v>
      </c>
      <c r="C18" s="21"/>
      <c r="D18" s="29"/>
      <c r="E18" s="30"/>
    </row>
    <row r="19" spans="1:5" s="31" customFormat="1" ht="12" customHeight="1">
      <c r="A19" s="26" t="s">
        <v>25</v>
      </c>
      <c r="B19" s="21"/>
      <c r="C19" s="21"/>
      <c r="D19" s="29"/>
      <c r="E19" s="30"/>
    </row>
    <row r="20" spans="1:5" s="33" customFormat="1" ht="12" customHeight="1">
      <c r="A20" s="24" t="s">
        <v>26</v>
      </c>
      <c r="B20" s="21">
        <v>34402694534</v>
      </c>
      <c r="C20" s="21"/>
      <c r="D20" s="22"/>
      <c r="E20" s="27"/>
    </row>
    <row r="21" spans="1:5" s="31" customFormat="1" ht="12" customHeight="1">
      <c r="A21" s="24" t="s">
        <v>25</v>
      </c>
      <c r="B21" s="21"/>
      <c r="C21" s="21"/>
      <c r="D21" s="29"/>
      <c r="E21" s="30"/>
    </row>
    <row r="22" spans="1:5" s="31" customFormat="1" ht="12" customHeight="1">
      <c r="A22" s="26" t="s">
        <v>27</v>
      </c>
      <c r="B22" s="21">
        <v>35301038875</v>
      </c>
      <c r="C22" s="21"/>
      <c r="D22" s="29"/>
      <c r="E22" s="30"/>
    </row>
    <row r="23" spans="1:5" s="31" customFormat="1" ht="12" customHeight="1">
      <c r="A23" s="26" t="s">
        <v>25</v>
      </c>
      <c r="B23" s="21"/>
      <c r="C23" s="21"/>
      <c r="D23" s="29"/>
      <c r="E23" s="30"/>
    </row>
    <row r="24" spans="1:4" ht="12" customHeight="1">
      <c r="A24" s="24" t="s">
        <v>28</v>
      </c>
      <c r="B24" s="21">
        <v>5000000000</v>
      </c>
      <c r="C24" s="34"/>
      <c r="D24" s="35"/>
    </row>
    <row r="25" spans="1:4" ht="12" customHeight="1">
      <c r="A25" s="24" t="s">
        <v>25</v>
      </c>
      <c r="B25" s="34"/>
      <c r="C25" s="34"/>
      <c r="D25" s="35"/>
    </row>
    <row r="26" spans="1:5" s="7" customFormat="1" ht="17.25" customHeight="1">
      <c r="A26" s="36" t="s">
        <v>29</v>
      </c>
      <c r="B26" s="32"/>
      <c r="C26" s="32">
        <f>B27</f>
        <v>36219469570</v>
      </c>
      <c r="D26" s="22"/>
      <c r="E26" s="27"/>
    </row>
    <row r="27" spans="1:5" s="7" customFormat="1" ht="13.5" customHeight="1">
      <c r="A27" s="37" t="s">
        <v>30</v>
      </c>
      <c r="B27" s="32">
        <v>36219469570</v>
      </c>
      <c r="C27" s="32"/>
      <c r="D27" s="22"/>
      <c r="E27" s="27"/>
    </row>
    <row r="28" spans="1:5" s="7" customFormat="1" ht="6" customHeight="1">
      <c r="A28" s="38"/>
      <c r="B28" s="32"/>
      <c r="C28" s="32"/>
      <c r="D28" s="22"/>
      <c r="E28" s="27"/>
    </row>
    <row r="29" spans="1:5" s="7" customFormat="1" ht="18.75" customHeight="1">
      <c r="A29" s="39" t="s">
        <v>9</v>
      </c>
      <c r="B29" s="32"/>
      <c r="C29" s="32"/>
      <c r="D29" s="17">
        <f>C30+C54+C56</f>
        <v>353521411640.36</v>
      </c>
      <c r="E29" s="27"/>
    </row>
    <row r="30" spans="1:5" s="7" customFormat="1" ht="18.75" customHeight="1">
      <c r="A30" s="40" t="s">
        <v>31</v>
      </c>
      <c r="B30" s="32"/>
      <c r="C30" s="41">
        <f>SUM(B31:B53)</f>
        <v>325453439363.08997</v>
      </c>
      <c r="D30" s="42"/>
      <c r="E30" s="27"/>
    </row>
    <row r="31" spans="1:5" s="46" customFormat="1" ht="12" customHeight="1">
      <c r="A31" s="43" t="s">
        <v>32</v>
      </c>
      <c r="B31" s="21">
        <v>42761850093</v>
      </c>
      <c r="C31" s="41"/>
      <c r="D31" s="44"/>
      <c r="E31" s="45"/>
    </row>
    <row r="32" spans="1:5" s="46" customFormat="1" ht="12" customHeight="1">
      <c r="A32" s="47" t="s">
        <v>33</v>
      </c>
      <c r="B32" s="21">
        <v>865386873</v>
      </c>
      <c r="C32" s="41"/>
      <c r="D32" s="44"/>
      <c r="E32" s="45"/>
    </row>
    <row r="33" spans="1:5" s="46" customFormat="1" ht="12" customHeight="1">
      <c r="A33" s="47" t="s">
        <v>34</v>
      </c>
      <c r="B33" s="21">
        <v>10692384.09</v>
      </c>
      <c r="C33" s="41"/>
      <c r="D33" s="44"/>
      <c r="E33" s="45"/>
    </row>
    <row r="34" spans="1:5" s="46" customFormat="1" ht="12" customHeight="1">
      <c r="A34" s="43" t="s">
        <v>35</v>
      </c>
      <c r="B34" s="21">
        <v>1395832210</v>
      </c>
      <c r="C34" s="41"/>
      <c r="D34" s="44"/>
      <c r="E34" s="45"/>
    </row>
    <row r="35" spans="1:5" s="46" customFormat="1" ht="12" customHeight="1">
      <c r="A35" s="43" t="s">
        <v>36</v>
      </c>
      <c r="B35" s="21">
        <v>18001695</v>
      </c>
      <c r="C35" s="41"/>
      <c r="D35" s="44"/>
      <c r="E35" s="45"/>
    </row>
    <row r="36" spans="1:5" s="46" customFormat="1" ht="12" customHeight="1">
      <c r="A36" s="48" t="s">
        <v>37</v>
      </c>
      <c r="B36" s="21"/>
      <c r="C36" s="41"/>
      <c r="D36" s="44"/>
      <c r="E36" s="45"/>
    </row>
    <row r="37" spans="1:5" s="46" customFormat="1" ht="12" customHeight="1">
      <c r="A37" s="24" t="s">
        <v>38</v>
      </c>
      <c r="B37" s="21">
        <v>240793128</v>
      </c>
      <c r="C37" s="41"/>
      <c r="D37" s="44"/>
      <c r="E37" s="45"/>
    </row>
    <row r="38" spans="1:5" s="46" customFormat="1" ht="12" customHeight="1">
      <c r="A38" s="48" t="s">
        <v>39</v>
      </c>
      <c r="B38" s="21"/>
      <c r="C38" s="41"/>
      <c r="D38" s="44"/>
      <c r="E38" s="45"/>
    </row>
    <row r="39" spans="1:5" s="46" customFormat="1" ht="12" customHeight="1">
      <c r="A39" s="24" t="s">
        <v>40</v>
      </c>
      <c r="B39" s="21">
        <v>1328066098</v>
      </c>
      <c r="C39" s="41"/>
      <c r="D39" s="44"/>
      <c r="E39" s="45"/>
    </row>
    <row r="40" spans="1:5" s="46" customFormat="1" ht="12" customHeight="1">
      <c r="A40" s="24" t="s">
        <v>39</v>
      </c>
      <c r="B40" s="21"/>
      <c r="C40" s="41"/>
      <c r="D40" s="44"/>
      <c r="E40" s="45"/>
    </row>
    <row r="41" spans="1:5" s="46" customFormat="1" ht="12" customHeight="1">
      <c r="A41" s="24" t="s">
        <v>41</v>
      </c>
      <c r="B41" s="21">
        <v>385746490</v>
      </c>
      <c r="C41" s="41"/>
      <c r="D41" s="44"/>
      <c r="E41" s="45"/>
    </row>
    <row r="42" spans="1:5" s="46" customFormat="1" ht="12" customHeight="1">
      <c r="A42" s="48" t="s">
        <v>39</v>
      </c>
      <c r="B42" s="21"/>
      <c r="C42" s="41"/>
      <c r="D42" s="44"/>
      <c r="E42" s="45"/>
    </row>
    <row r="43" spans="1:5" s="46" customFormat="1" ht="12" customHeight="1">
      <c r="A43" s="24" t="s">
        <v>42</v>
      </c>
      <c r="B43" s="21">
        <v>1146458462</v>
      </c>
      <c r="C43" s="41"/>
      <c r="D43" s="44"/>
      <c r="E43" s="45"/>
    </row>
    <row r="44" spans="1:5" s="46" customFormat="1" ht="12" customHeight="1">
      <c r="A44" s="48" t="s">
        <v>39</v>
      </c>
      <c r="B44" s="21"/>
      <c r="C44" s="41"/>
      <c r="D44" s="44"/>
      <c r="E44" s="45"/>
    </row>
    <row r="45" spans="1:5" s="46" customFormat="1" ht="12" customHeight="1">
      <c r="A45" s="24" t="s">
        <v>43</v>
      </c>
      <c r="B45" s="21">
        <v>1687175963</v>
      </c>
      <c r="C45" s="41"/>
      <c r="D45" s="44"/>
      <c r="E45" s="45"/>
    </row>
    <row r="46" spans="1:5" s="46" customFormat="1" ht="12" customHeight="1">
      <c r="A46" s="48" t="s">
        <v>44</v>
      </c>
      <c r="B46" s="21"/>
      <c r="C46" s="41"/>
      <c r="D46" s="44"/>
      <c r="E46" s="45"/>
    </row>
    <row r="47" spans="1:5" s="46" customFormat="1" ht="12" customHeight="1">
      <c r="A47" s="24" t="s">
        <v>45</v>
      </c>
      <c r="B47" s="21">
        <v>647420464</v>
      </c>
      <c r="C47" s="41"/>
      <c r="D47" s="44"/>
      <c r="E47" s="45"/>
    </row>
    <row r="48" spans="1:5" s="46" customFormat="1" ht="12" customHeight="1">
      <c r="A48" s="48" t="s">
        <v>44</v>
      </c>
      <c r="B48" s="21"/>
      <c r="C48" s="41"/>
      <c r="D48" s="44"/>
      <c r="E48" s="45"/>
    </row>
    <row r="49" spans="1:5" s="46" customFormat="1" ht="12" customHeight="1">
      <c r="A49" s="48" t="s">
        <v>46</v>
      </c>
      <c r="B49" s="21">
        <v>18374367677</v>
      </c>
      <c r="C49" s="41"/>
      <c r="D49" s="44"/>
      <c r="E49" s="45"/>
    </row>
    <row r="50" spans="1:5" s="46" customFormat="1" ht="12" customHeight="1">
      <c r="A50" s="48" t="s">
        <v>44</v>
      </c>
      <c r="B50" s="21"/>
      <c r="C50" s="41"/>
      <c r="D50" s="44"/>
      <c r="E50" s="45"/>
    </row>
    <row r="51" spans="1:5" s="46" customFormat="1" ht="12" customHeight="1">
      <c r="A51" s="48" t="s">
        <v>47</v>
      </c>
      <c r="B51" s="21">
        <v>154417430272</v>
      </c>
      <c r="C51" s="41"/>
      <c r="D51" s="44"/>
      <c r="E51" s="45"/>
    </row>
    <row r="52" spans="1:5" s="46" customFormat="1" ht="12" customHeight="1">
      <c r="A52" s="48" t="s">
        <v>48</v>
      </c>
      <c r="B52" s="21">
        <v>36174217554</v>
      </c>
      <c r="C52" s="41"/>
      <c r="D52" s="44"/>
      <c r="E52" s="45"/>
    </row>
    <row r="53" spans="1:5" s="46" customFormat="1" ht="12" customHeight="1">
      <c r="A53" s="26" t="s">
        <v>49</v>
      </c>
      <c r="B53" s="21">
        <v>66000000000</v>
      </c>
      <c r="C53" s="41"/>
      <c r="D53" s="44"/>
      <c r="E53" s="45"/>
    </row>
    <row r="54" spans="1:5" s="46" customFormat="1" ht="21" customHeight="1">
      <c r="A54" s="40" t="s">
        <v>50</v>
      </c>
      <c r="B54" s="41"/>
      <c r="C54" s="49">
        <f>B55</f>
        <v>20017169043.27</v>
      </c>
      <c r="D54" s="44"/>
      <c r="E54" s="45"/>
    </row>
    <row r="55" spans="1:5" s="46" customFormat="1" ht="11.25" customHeight="1">
      <c r="A55" s="50" t="s">
        <v>51</v>
      </c>
      <c r="B55" s="41">
        <v>20017169043.27</v>
      </c>
      <c r="C55" s="41"/>
      <c r="D55" s="44"/>
      <c r="E55" s="45"/>
    </row>
    <row r="56" spans="1:5" s="46" customFormat="1" ht="21" customHeight="1">
      <c r="A56" s="40" t="s">
        <v>52</v>
      </c>
      <c r="B56" s="41"/>
      <c r="C56" s="41">
        <f>SUM(B57:B58)</f>
        <v>8050803234</v>
      </c>
      <c r="D56" s="44"/>
      <c r="E56" s="45"/>
    </row>
    <row r="57" spans="1:5" s="46" customFormat="1" ht="12.75" customHeight="1">
      <c r="A57" s="51" t="s">
        <v>53</v>
      </c>
      <c r="B57" s="41">
        <v>5298046644</v>
      </c>
      <c r="C57" s="41"/>
      <c r="D57" s="44"/>
      <c r="E57" s="45"/>
    </row>
    <row r="58" spans="1:7" s="46" customFormat="1" ht="12.75" customHeight="1">
      <c r="A58" s="51" t="s">
        <v>54</v>
      </c>
      <c r="B58" s="41">
        <v>2752756590</v>
      </c>
      <c r="C58" s="41"/>
      <c r="D58" s="44"/>
      <c r="E58" s="45"/>
      <c r="F58" s="52"/>
      <c r="G58" s="53"/>
    </row>
    <row r="59" spans="1:8" s="7" customFormat="1" ht="24" customHeight="1">
      <c r="A59" s="39" t="s">
        <v>55</v>
      </c>
      <c r="B59" s="42"/>
      <c r="C59" s="42"/>
      <c r="D59" s="17">
        <f>D6+D7-D29</f>
        <v>12696540390.830078</v>
      </c>
      <c r="E59" s="54" t="s">
        <v>56</v>
      </c>
      <c r="F59" s="55"/>
      <c r="G59" s="56"/>
      <c r="H59" s="14" t="s">
        <v>7</v>
      </c>
    </row>
    <row r="60" spans="1:8" s="7" customFormat="1" ht="11.25" customHeight="1">
      <c r="A60" s="57"/>
      <c r="B60" s="16"/>
      <c r="C60" s="16"/>
      <c r="D60" s="16"/>
      <c r="E60" s="58" t="s">
        <v>57</v>
      </c>
      <c r="F60" s="59"/>
      <c r="G60" s="56" t="s">
        <v>7</v>
      </c>
      <c r="H60" s="14" t="s">
        <v>7</v>
      </c>
    </row>
    <row r="61" spans="1:8" s="7" customFormat="1" ht="11.25" customHeight="1">
      <c r="A61" s="57"/>
      <c r="B61" s="16"/>
      <c r="C61" s="16"/>
      <c r="D61" s="16"/>
      <c r="E61" s="60" t="s">
        <v>58</v>
      </c>
      <c r="F61" s="56"/>
      <c r="G61" s="56"/>
      <c r="H61" s="14"/>
    </row>
    <row r="62" spans="1:8" s="7" customFormat="1" ht="11.25" customHeight="1">
      <c r="A62" s="61"/>
      <c r="B62" s="62"/>
      <c r="C62" s="62"/>
      <c r="D62" s="62"/>
      <c r="E62" s="58" t="s">
        <v>59</v>
      </c>
      <c r="F62" s="63"/>
      <c r="G62" s="56"/>
      <c r="H62" s="14" t="s">
        <v>7</v>
      </c>
    </row>
    <row r="63" spans="1:8" s="7" customFormat="1" ht="11.25" customHeight="1" thickBot="1">
      <c r="A63" s="64"/>
      <c r="B63" s="65"/>
      <c r="C63" s="65"/>
      <c r="D63" s="65"/>
      <c r="E63" s="66" t="s">
        <v>60</v>
      </c>
      <c r="F63" s="67"/>
      <c r="G63" s="56"/>
      <c r="H63" s="14"/>
    </row>
    <row r="64" spans="4:7" ht="15">
      <c r="D64" s="68"/>
      <c r="F64" s="56"/>
      <c r="G64" s="14" t="s">
        <v>7</v>
      </c>
    </row>
    <row r="65" spans="4:6" ht="14.25">
      <c r="D65" s="69"/>
      <c r="F65" s="56"/>
    </row>
  </sheetData>
  <mergeCells count="4">
    <mergeCell ref="A1:E1"/>
    <mergeCell ref="A2:E2"/>
    <mergeCell ref="E4:E5"/>
    <mergeCell ref="A4:A5"/>
  </mergeCells>
  <printOptions horizontalCentered="1"/>
  <pageMargins left="0.4724409448818898" right="0.4724409448818898" top="0.7874015748031497" bottom="0.5905511811023623" header="0.3937007874015748" footer="0.3149606299212598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Q108</cp:lastModifiedBy>
  <cp:lastPrinted>2011-04-06T09:44:58Z</cp:lastPrinted>
  <dcterms:created xsi:type="dcterms:W3CDTF">1997-10-15T08:45:56Z</dcterms:created>
  <dcterms:modified xsi:type="dcterms:W3CDTF">2011-04-18T06:49:02Z</dcterms:modified>
  <cp:category/>
  <cp:version/>
  <cp:contentType/>
  <cp:contentStatus/>
</cp:coreProperties>
</file>