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Area" localSheetId="0">'餘絀表'!$A$1:$J$40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<sst xmlns="http://schemas.openxmlformats.org/spreadsheetml/2006/main" count="214" uniqueCount="184">
  <si>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</si>
  <si>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</si>
  <si>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</si>
  <si>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</si>
  <si>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</si>
  <si>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</si>
  <si>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</si>
  <si>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</si>
  <si>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</si>
  <si>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</si>
  <si>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</si>
  <si>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</si>
  <si>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</si>
  <si>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</si>
  <si>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</si>
  <si>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</si>
  <si>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</si>
  <si>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</si>
  <si>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</si>
  <si>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</si>
  <si>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</si>
  <si>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</si>
  <si>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</si>
  <si>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</si>
  <si>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</si>
  <si>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</si>
  <si>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</si>
  <si>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</si>
  <si>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</si>
  <si>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</si>
  <si>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</si>
  <si>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</si>
  <si>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</si>
  <si>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</si>
  <si>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</si>
  <si>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</si>
  <si>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</si>
  <si>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</si>
  <si>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</si>
  <si>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</si>
  <si>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</si>
  <si>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</si>
  <si>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</si>
  <si>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</si>
  <si>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</si>
  <si>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</si>
  <si>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</si>
  <si>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</si>
  <si>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</si>
  <si>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</si>
  <si>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</si>
  <si>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</si>
  <si>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</si>
  <si>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</si>
  <si>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</si>
  <si>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</si>
  <si>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</si>
  <si>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</si>
  <si>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</si>
  <si>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</si>
  <si>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</si>
  <si>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</si>
  <si>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</si>
  <si>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</si>
  <si>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</si>
  <si>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</si>
  <si>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行政院國家發</t>
  </si>
  <si>
    <t>展基金平衡表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</si>
  <si>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</si>
  <si>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</si>
  <si>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</si>
  <si>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</si>
  <si>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</si>
  <si>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</si>
  <si>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</si>
  <si>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</si>
  <si>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</si>
  <si>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278,465,460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278,444,280 </t>
    </r>
    <r>
      <rPr>
        <sz val="10"/>
        <rFont val="新細明體"/>
        <family val="1"/>
      </rPr>
      <t>元。
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因擔保、保證或契約可能造成未來會計年度支出事項（包括或有負債）</t>
    </r>
    <r>
      <rPr>
        <sz val="10"/>
        <rFont val="Times New Roman"/>
        <family val="1"/>
      </rPr>
      <t>1,803,953,215</t>
    </r>
    <r>
      <rPr>
        <sz val="10"/>
        <rFont val="新細明體"/>
        <family val="1"/>
      </rPr>
      <t>元。</t>
    </r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</si>
  <si>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</si>
  <si>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</si>
  <si>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</si>
  <si>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</si>
  <si>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</si>
  <si>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</si>
  <si>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</si>
  <si>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</si>
  <si>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</si>
  <si>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</si>
  <si>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</si>
  <si>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</si>
  <si>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</si>
  <si>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</si>
  <si>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</si>
  <si>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</si>
  <si>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</si>
  <si>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</si>
  <si>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</si>
  <si>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</si>
  <si>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</si>
  <si>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</si>
  <si>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</si>
  <si>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</si>
  <si>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</si>
  <si>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</si>
  <si>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</si>
  <si>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</si>
  <si>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</si>
  <si>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</si>
  <si>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</si>
  <si>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行政院國家發展基金現金流量決算表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</si>
  <si>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</si>
  <si>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項　　 目</t>
  </si>
  <si>
    <t>預算數</t>
  </si>
  <si>
    <t>比較增減(-)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</si>
  <si>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</si>
  <si>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</si>
  <si>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</si>
  <si>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</si>
  <si>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行政院國家發展基金餘絀撥補決算表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</si>
  <si>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</si>
  <si>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</si>
  <si>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</si>
  <si>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</si>
  <si>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</si>
  <si>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</si>
  <si>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</si>
  <si>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</si>
  <si>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</si>
  <si>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</si>
  <si>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</si>
  <si>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</si>
  <si>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</si>
  <si>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</si>
  <si>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</si>
  <si>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</si>
  <si>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</si>
  <si>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</si>
  <si>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</si>
  <si>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</si>
  <si>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</si>
  <si>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</si>
  <si>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</si>
  <si>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t>預算數與決算核定數比較增減(-)</t>
  </si>
  <si>
    <t>行政院國家發展基</t>
  </si>
  <si>
    <t>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</si>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</sst>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2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3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3" applyFont="1" applyAlignment="1">
      <alignment horizontal="center"/>
      <protection/>
    </xf>
    <xf numFmtId="0" fontId="21" fillId="0" borderId="0" xfId="33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3" applyFont="1" applyBorder="1" applyAlignment="1">
      <alignment horizontal="right" vertical="center"/>
      <protection/>
    </xf>
    <xf numFmtId="0" fontId="22" fillId="0" borderId="18" xfId="33" applyFont="1" applyBorder="1" applyAlignment="1">
      <alignment horizontal="distributed" vertical="center" indent="4"/>
      <protection/>
    </xf>
    <xf numFmtId="0" fontId="22" fillId="0" borderId="19" xfId="33" applyFont="1" applyBorder="1" applyAlignment="1">
      <alignment horizontal="center" vertical="center"/>
      <protection/>
    </xf>
    <xf numFmtId="0" fontId="22" fillId="0" borderId="20" xfId="33" applyFont="1" applyBorder="1" applyAlignment="1">
      <alignment horizontal="center" vertical="center"/>
      <protection/>
    </xf>
    <xf numFmtId="0" fontId="22" fillId="0" borderId="21" xfId="33" applyFont="1" applyBorder="1" applyAlignment="1">
      <alignment horizontal="distributed" vertical="center" indent="4"/>
      <protection/>
    </xf>
    <xf numFmtId="0" fontId="22" fillId="0" borderId="22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2" fillId="0" borderId="10" xfId="33" applyFont="1" applyBorder="1" applyAlignment="1">
      <alignment horizontal="center" vertical="center"/>
      <protection/>
    </xf>
    <xf numFmtId="0" fontId="24" fillId="0" borderId="11" xfId="33" applyFont="1" applyBorder="1" applyAlignment="1">
      <alignment horizontal="center" vertical="center" wrapText="1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3">
      <alignment horizontal="right"/>
      <protection/>
    </xf>
    <xf numFmtId="0" fontId="20" fillId="0" borderId="0" xfId="33">
      <alignment horizontal="left"/>
      <protection/>
    </xf>
    <xf numFmtId="0" fontId="22" fillId="0" borderId="0" xfId="33" applyFont="1">
      <alignment horizontal="right" vertical="center"/>
      <protection/>
    </xf>
    <xf numFmtId="0" fontId="22" fillId="0" borderId="0" xfId="33" applyFont="1" applyAlignment="1">
      <alignment horizontal="right" vertical="center"/>
      <protection/>
    </xf>
    <xf numFmtId="0" fontId="22" fillId="0" borderId="0" xfId="33" applyFont="1">
      <alignment horizontal="left" vertical="center"/>
      <protection/>
    </xf>
    <xf numFmtId="0" fontId="22" fillId="0" borderId="0" xfId="33" applyFont="1" applyAlignment="1">
      <alignment horizontal="left" vertical="center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="75" zoomScaleSheetLayoutView="75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3" customFormat="1" ht="30">
      <c r="A1" s="76" t="s">
        <v>143</v>
      </c>
      <c r="B1" s="2"/>
      <c r="C1" s="2"/>
      <c r="D1" s="2"/>
      <c r="E1" s="2"/>
      <c r="F1" s="77" t="s">
        <v>144</v>
      </c>
      <c r="G1" s="4"/>
      <c r="H1" s="4"/>
      <c r="I1" s="4"/>
      <c r="J1" s="4"/>
    </row>
    <row r="2" spans="1:10" s="40" customFormat="1" ht="16.5">
      <c r="A2" s="78" t="s">
        <v>181</v>
      </c>
      <c r="B2" s="79"/>
      <c r="C2" s="79"/>
      <c r="D2" s="79"/>
      <c r="E2" s="79"/>
      <c r="F2" s="80" t="s">
        <v>182</v>
      </c>
      <c r="G2" s="81"/>
      <c r="H2" s="81"/>
      <c r="I2" s="81"/>
      <c r="J2" s="81"/>
    </row>
    <row r="3" spans="1:10" ht="16.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48" customHeight="1">
      <c r="A4" s="64" t="s">
        <v>145</v>
      </c>
      <c r="B4" s="17" t="s">
        <v>119</v>
      </c>
      <c r="C4" s="18" t="s">
        <v>79</v>
      </c>
      <c r="D4" s="17" t="s">
        <v>120</v>
      </c>
      <c r="E4" s="18" t="s">
        <v>79</v>
      </c>
      <c r="F4" s="64" t="s">
        <v>121</v>
      </c>
      <c r="G4" s="17" t="s">
        <v>78</v>
      </c>
      <c r="H4" s="18" t="s">
        <v>79</v>
      </c>
      <c r="I4" s="47" t="s">
        <v>183</v>
      </c>
      <c r="J4" s="18" t="s">
        <v>79</v>
      </c>
    </row>
    <row r="5" spans="1:10" s="51" customFormat="1" ht="18.75" customHeight="1">
      <c r="A5" s="82" t="s">
        <v>146</v>
      </c>
      <c r="B5" s="83">
        <v>9760907000</v>
      </c>
      <c r="C5" s="83">
        <v>100</v>
      </c>
      <c r="D5" s="83">
        <v>6664561217</v>
      </c>
      <c r="E5" s="84">
        <v>100</v>
      </c>
      <c r="F5" s="85">
        <v>0</v>
      </c>
      <c r="G5" s="83">
        <v>6664561217</v>
      </c>
      <c r="H5" s="83">
        <v>100</v>
      </c>
      <c r="I5" s="83">
        <v>-3096345783</v>
      </c>
      <c r="J5" s="86">
        <v>31.72</v>
      </c>
    </row>
    <row r="6" spans="1:10" ht="18.75" customHeight="1">
      <c r="A6" s="87" t="s">
        <v>147</v>
      </c>
      <c r="B6" s="88">
        <v>0</v>
      </c>
      <c r="C6" s="88">
        <v>0</v>
      </c>
      <c r="D6" s="88">
        <v>0</v>
      </c>
      <c r="E6" s="89">
        <v>0</v>
      </c>
      <c r="F6" s="90">
        <v>0</v>
      </c>
      <c r="G6" s="88">
        <v>0</v>
      </c>
      <c r="H6" s="88">
        <v>0</v>
      </c>
      <c r="I6" s="88">
        <v>0</v>
      </c>
      <c r="J6" s="91">
        <v>0</v>
      </c>
    </row>
    <row r="7" spans="1:10" ht="18.75" customHeight="1">
      <c r="A7" s="87" t="s">
        <v>148</v>
      </c>
      <c r="B7" s="88">
        <v>0</v>
      </c>
      <c r="C7" s="88">
        <v>0</v>
      </c>
      <c r="D7" s="88">
        <v>0</v>
      </c>
      <c r="E7" s="89">
        <v>0</v>
      </c>
      <c r="F7" s="90">
        <v>0</v>
      </c>
      <c r="G7" s="88">
        <v>0</v>
      </c>
      <c r="H7" s="88">
        <v>0</v>
      </c>
      <c r="I7" s="88">
        <v>0</v>
      </c>
      <c r="J7" s="91">
        <v>0</v>
      </c>
    </row>
    <row r="8" spans="1:10" ht="18.75" customHeight="1">
      <c r="A8" s="87" t="s">
        <v>149</v>
      </c>
      <c r="B8" s="88">
        <v>0</v>
      </c>
      <c r="C8" s="88">
        <v>0</v>
      </c>
      <c r="D8" s="88">
        <v>0</v>
      </c>
      <c r="E8" s="89">
        <v>0</v>
      </c>
      <c r="F8" s="90">
        <v>0</v>
      </c>
      <c r="G8" s="88">
        <v>0</v>
      </c>
      <c r="H8" s="88">
        <v>0</v>
      </c>
      <c r="I8" s="88">
        <v>0</v>
      </c>
      <c r="J8" s="91">
        <v>0</v>
      </c>
    </row>
    <row r="9" spans="1:10" ht="18.75" customHeight="1">
      <c r="A9" s="87" t="s">
        <v>150</v>
      </c>
      <c r="B9" s="88">
        <v>0</v>
      </c>
      <c r="C9" s="88">
        <v>0</v>
      </c>
      <c r="D9" s="88">
        <v>0</v>
      </c>
      <c r="E9" s="89">
        <v>0</v>
      </c>
      <c r="F9" s="90">
        <v>0</v>
      </c>
      <c r="G9" s="88">
        <v>0</v>
      </c>
      <c r="H9" s="88">
        <v>0</v>
      </c>
      <c r="I9" s="88">
        <v>0</v>
      </c>
      <c r="J9" s="91">
        <v>0</v>
      </c>
    </row>
    <row r="10" spans="1:10" ht="18.75" customHeight="1">
      <c r="A10" s="87" t="s">
        <v>151</v>
      </c>
      <c r="B10" s="88">
        <v>9760907000</v>
      </c>
      <c r="C10" s="88">
        <v>100</v>
      </c>
      <c r="D10" s="88">
        <v>6664561217</v>
      </c>
      <c r="E10" s="89">
        <v>100</v>
      </c>
      <c r="F10" s="90">
        <v>0</v>
      </c>
      <c r="G10" s="88">
        <v>6664561217</v>
      </c>
      <c r="H10" s="88">
        <v>100</v>
      </c>
      <c r="I10" s="88">
        <v>-3096345783</v>
      </c>
      <c r="J10" s="91">
        <v>31.72</v>
      </c>
    </row>
    <row r="11" spans="1:10" ht="18.75" customHeight="1">
      <c r="A11" s="87" t="s">
        <v>152</v>
      </c>
      <c r="B11" s="88">
        <v>0</v>
      </c>
      <c r="C11" s="88">
        <v>0</v>
      </c>
      <c r="D11" s="88">
        <v>0</v>
      </c>
      <c r="E11" s="89">
        <v>0</v>
      </c>
      <c r="F11" s="90">
        <v>0</v>
      </c>
      <c r="G11" s="88">
        <v>0</v>
      </c>
      <c r="H11" s="88">
        <v>0</v>
      </c>
      <c r="I11" s="88">
        <v>0</v>
      </c>
      <c r="J11" s="91">
        <v>0</v>
      </c>
    </row>
    <row r="12" spans="1:10" ht="18.75" customHeight="1">
      <c r="A12" s="87" t="s">
        <v>153</v>
      </c>
      <c r="B12" s="88">
        <v>0</v>
      </c>
      <c r="C12" s="88">
        <v>0</v>
      </c>
      <c r="D12" s="88">
        <v>0</v>
      </c>
      <c r="E12" s="89">
        <v>0</v>
      </c>
      <c r="F12" s="90">
        <v>0</v>
      </c>
      <c r="G12" s="88">
        <v>0</v>
      </c>
      <c r="H12" s="88">
        <v>0</v>
      </c>
      <c r="I12" s="88">
        <v>0</v>
      </c>
      <c r="J12" s="91">
        <v>0</v>
      </c>
    </row>
    <row r="13" spans="1:10" ht="18.75" customHeight="1">
      <c r="A13" s="87" t="s">
        <v>154</v>
      </c>
      <c r="B13" s="88">
        <v>0</v>
      </c>
      <c r="C13" s="88">
        <v>0</v>
      </c>
      <c r="D13" s="88">
        <v>0</v>
      </c>
      <c r="E13" s="89">
        <v>0</v>
      </c>
      <c r="F13" s="90">
        <v>0</v>
      </c>
      <c r="G13" s="88">
        <v>0</v>
      </c>
      <c r="H13" s="88">
        <v>0</v>
      </c>
      <c r="I13" s="88">
        <v>0</v>
      </c>
      <c r="J13" s="91">
        <v>0</v>
      </c>
    </row>
    <row r="14" spans="1:10" ht="18.75" customHeight="1">
      <c r="A14" s="87" t="s">
        <v>155</v>
      </c>
      <c r="B14" s="88">
        <v>0</v>
      </c>
      <c r="C14" s="88">
        <v>0</v>
      </c>
      <c r="D14" s="88">
        <v>0</v>
      </c>
      <c r="E14" s="89">
        <v>0</v>
      </c>
      <c r="F14" s="90">
        <v>0</v>
      </c>
      <c r="G14" s="88">
        <v>0</v>
      </c>
      <c r="H14" s="88">
        <v>0</v>
      </c>
      <c r="I14" s="88">
        <v>0</v>
      </c>
      <c r="J14" s="91">
        <v>0</v>
      </c>
    </row>
    <row r="15" spans="1:10" s="51" customFormat="1" ht="18.75" customHeight="1">
      <c r="A15" s="92" t="s">
        <v>156</v>
      </c>
      <c r="B15" s="93">
        <v>469462000</v>
      </c>
      <c r="C15" s="93">
        <v>4.81</v>
      </c>
      <c r="D15" s="93">
        <v>3596405322</v>
      </c>
      <c r="E15" s="94">
        <v>53.96</v>
      </c>
      <c r="F15" s="95">
        <v>0</v>
      </c>
      <c r="G15" s="93">
        <v>3596405322</v>
      </c>
      <c r="H15" s="93">
        <v>53.96</v>
      </c>
      <c r="I15" s="93">
        <v>3126943322</v>
      </c>
      <c r="J15" s="96">
        <v>666.07</v>
      </c>
    </row>
    <row r="16" spans="1:10" ht="18.75" customHeight="1">
      <c r="A16" s="87" t="s">
        <v>157</v>
      </c>
      <c r="B16" s="88">
        <v>0</v>
      </c>
      <c r="C16" s="88">
        <v>0</v>
      </c>
      <c r="D16" s="88">
        <v>0</v>
      </c>
      <c r="E16" s="89">
        <v>0</v>
      </c>
      <c r="F16" s="90">
        <v>0</v>
      </c>
      <c r="G16" s="88">
        <v>0</v>
      </c>
      <c r="H16" s="88">
        <v>0</v>
      </c>
      <c r="I16" s="88">
        <v>0</v>
      </c>
      <c r="J16" s="91">
        <v>0</v>
      </c>
    </row>
    <row r="17" spans="1:10" ht="18.75" customHeight="1">
      <c r="A17" s="87" t="s">
        <v>158</v>
      </c>
      <c r="B17" s="88">
        <v>0</v>
      </c>
      <c r="C17" s="88">
        <v>0</v>
      </c>
      <c r="D17" s="88">
        <v>0</v>
      </c>
      <c r="E17" s="89">
        <v>0</v>
      </c>
      <c r="F17" s="90">
        <v>0</v>
      </c>
      <c r="G17" s="88">
        <v>0</v>
      </c>
      <c r="H17" s="88">
        <v>0</v>
      </c>
      <c r="I17" s="88">
        <v>0</v>
      </c>
      <c r="J17" s="91">
        <v>0</v>
      </c>
    </row>
    <row r="18" spans="1:10" ht="18.75" customHeight="1">
      <c r="A18" s="87" t="s">
        <v>159</v>
      </c>
      <c r="B18" s="88">
        <v>0</v>
      </c>
      <c r="C18" s="88">
        <v>0</v>
      </c>
      <c r="D18" s="88">
        <v>0</v>
      </c>
      <c r="E18" s="89">
        <v>0</v>
      </c>
      <c r="F18" s="90">
        <v>0</v>
      </c>
      <c r="G18" s="88">
        <v>0</v>
      </c>
      <c r="H18" s="88">
        <v>0</v>
      </c>
      <c r="I18" s="88">
        <v>0</v>
      </c>
      <c r="J18" s="91">
        <v>0</v>
      </c>
    </row>
    <row r="19" spans="1:10" ht="18.75" customHeight="1">
      <c r="A19" s="87" t="s">
        <v>160</v>
      </c>
      <c r="B19" s="88">
        <v>0</v>
      </c>
      <c r="C19" s="88">
        <v>0</v>
      </c>
      <c r="D19" s="88">
        <v>0</v>
      </c>
      <c r="E19" s="89">
        <v>0</v>
      </c>
      <c r="F19" s="90">
        <v>0</v>
      </c>
      <c r="G19" s="88">
        <v>0</v>
      </c>
      <c r="H19" s="88">
        <v>0</v>
      </c>
      <c r="I19" s="88">
        <v>0</v>
      </c>
      <c r="J19" s="91">
        <v>0</v>
      </c>
    </row>
    <row r="20" spans="1:10" ht="18.75" customHeight="1">
      <c r="A20" s="87" t="s">
        <v>161</v>
      </c>
      <c r="B20" s="88">
        <v>271452000</v>
      </c>
      <c r="C20" s="88">
        <v>2.78</v>
      </c>
      <c r="D20" s="88">
        <v>3462796010</v>
      </c>
      <c r="E20" s="89">
        <v>51.96</v>
      </c>
      <c r="F20" s="90">
        <v>0</v>
      </c>
      <c r="G20" s="88">
        <v>3462796010</v>
      </c>
      <c r="H20" s="88">
        <v>51.96</v>
      </c>
      <c r="I20" s="88">
        <v>3191344010</v>
      </c>
      <c r="J20" s="91">
        <v>1175.66</v>
      </c>
    </row>
    <row r="21" spans="1:10" ht="18.75" customHeight="1">
      <c r="A21" s="87" t="s">
        <v>162</v>
      </c>
      <c r="B21" s="88">
        <v>0</v>
      </c>
      <c r="C21" s="88">
        <v>0</v>
      </c>
      <c r="D21" s="88">
        <v>0</v>
      </c>
      <c r="E21" s="89">
        <v>0</v>
      </c>
      <c r="F21" s="90">
        <v>0</v>
      </c>
      <c r="G21" s="88">
        <v>0</v>
      </c>
      <c r="H21" s="88">
        <v>0</v>
      </c>
      <c r="I21" s="88">
        <v>0</v>
      </c>
      <c r="J21" s="91">
        <v>0</v>
      </c>
    </row>
    <row r="22" spans="1:10" ht="18.75" customHeight="1">
      <c r="A22" s="87" t="s">
        <v>163</v>
      </c>
      <c r="B22" s="88">
        <v>0</v>
      </c>
      <c r="C22" s="88">
        <v>0</v>
      </c>
      <c r="D22" s="88">
        <v>0</v>
      </c>
      <c r="E22" s="89">
        <v>0</v>
      </c>
      <c r="F22" s="90">
        <v>0</v>
      </c>
      <c r="G22" s="88">
        <v>0</v>
      </c>
      <c r="H22" s="88">
        <v>0</v>
      </c>
      <c r="I22" s="88">
        <v>0</v>
      </c>
      <c r="J22" s="91">
        <v>0</v>
      </c>
    </row>
    <row r="23" spans="1:10" ht="18.75" customHeight="1">
      <c r="A23" s="87" t="s">
        <v>164</v>
      </c>
      <c r="B23" s="88">
        <v>0</v>
      </c>
      <c r="C23" s="88">
        <v>0</v>
      </c>
      <c r="D23" s="88">
        <v>0</v>
      </c>
      <c r="E23" s="89">
        <v>0</v>
      </c>
      <c r="F23" s="90">
        <v>0</v>
      </c>
      <c r="G23" s="88">
        <v>0</v>
      </c>
      <c r="H23" s="88">
        <v>0</v>
      </c>
      <c r="I23" s="88">
        <v>0</v>
      </c>
      <c r="J23" s="91">
        <v>0</v>
      </c>
    </row>
    <row r="24" spans="1:10" ht="18.75" customHeight="1">
      <c r="A24" s="87" t="s">
        <v>165</v>
      </c>
      <c r="B24" s="88">
        <v>146416000</v>
      </c>
      <c r="C24" s="88">
        <v>1.5</v>
      </c>
      <c r="D24" s="88">
        <v>83799627</v>
      </c>
      <c r="E24" s="89">
        <v>1.26</v>
      </c>
      <c r="F24" s="90">
        <v>0</v>
      </c>
      <c r="G24" s="88">
        <v>83799627</v>
      </c>
      <c r="H24" s="88">
        <v>1.26</v>
      </c>
      <c r="I24" s="88">
        <v>-62616373</v>
      </c>
      <c r="J24" s="91">
        <v>42.77</v>
      </c>
    </row>
    <row r="25" spans="1:10" ht="18.75" customHeight="1">
      <c r="A25" s="87" t="s">
        <v>166</v>
      </c>
      <c r="B25" s="88">
        <v>51094000</v>
      </c>
      <c r="C25" s="88">
        <v>0.52</v>
      </c>
      <c r="D25" s="88">
        <v>49655015</v>
      </c>
      <c r="E25" s="89">
        <v>0.75</v>
      </c>
      <c r="F25" s="90">
        <v>0</v>
      </c>
      <c r="G25" s="88">
        <v>49655015</v>
      </c>
      <c r="H25" s="88">
        <v>0.75</v>
      </c>
      <c r="I25" s="88">
        <v>-1438985</v>
      </c>
      <c r="J25" s="91">
        <v>2.82</v>
      </c>
    </row>
    <row r="26" spans="1:10" ht="18.75" customHeight="1">
      <c r="A26" s="87" t="s">
        <v>167</v>
      </c>
      <c r="B26" s="88">
        <v>500000</v>
      </c>
      <c r="C26" s="88">
        <v>0.01</v>
      </c>
      <c r="D26" s="88">
        <v>154670</v>
      </c>
      <c r="E26" s="89">
        <v>0</v>
      </c>
      <c r="F26" s="90">
        <v>0</v>
      </c>
      <c r="G26" s="88">
        <v>154670</v>
      </c>
      <c r="H26" s="88">
        <v>0</v>
      </c>
      <c r="I26" s="88">
        <v>-345330</v>
      </c>
      <c r="J26" s="91">
        <v>69.07</v>
      </c>
    </row>
    <row r="27" spans="1:10" ht="18.75" customHeight="1">
      <c r="A27" s="87" t="s">
        <v>168</v>
      </c>
      <c r="B27" s="88">
        <v>0</v>
      </c>
      <c r="C27" s="88">
        <v>0</v>
      </c>
      <c r="D27" s="88">
        <v>0</v>
      </c>
      <c r="E27" s="89">
        <v>0</v>
      </c>
      <c r="F27" s="90">
        <v>0</v>
      </c>
      <c r="G27" s="88">
        <v>0</v>
      </c>
      <c r="H27" s="88">
        <v>0</v>
      </c>
      <c r="I27" s="88">
        <v>0</v>
      </c>
      <c r="J27" s="91">
        <v>0</v>
      </c>
    </row>
    <row r="28" spans="1:10" s="51" customFormat="1" ht="18.75" customHeight="1">
      <c r="A28" s="92" t="s">
        <v>169</v>
      </c>
      <c r="B28" s="93">
        <v>9291445000</v>
      </c>
      <c r="C28" s="93">
        <v>95.19</v>
      </c>
      <c r="D28" s="93">
        <v>3068155895</v>
      </c>
      <c r="E28" s="94">
        <v>46.04</v>
      </c>
      <c r="F28" s="95">
        <v>0</v>
      </c>
      <c r="G28" s="93">
        <v>3068155895</v>
      </c>
      <c r="H28" s="93">
        <v>46.04</v>
      </c>
      <c r="I28" s="93">
        <v>-6223289105</v>
      </c>
      <c r="J28" s="96">
        <v>66.98</v>
      </c>
    </row>
    <row r="29" spans="1:10" s="51" customFormat="1" ht="18.75" customHeight="1">
      <c r="A29" s="92" t="s">
        <v>170</v>
      </c>
      <c r="B29" s="93">
        <v>160264000</v>
      </c>
      <c r="C29" s="93">
        <v>1.64</v>
      </c>
      <c r="D29" s="93">
        <v>246342327</v>
      </c>
      <c r="E29" s="94">
        <v>3.7</v>
      </c>
      <c r="F29" s="95">
        <v>0</v>
      </c>
      <c r="G29" s="93">
        <v>246342327</v>
      </c>
      <c r="H29" s="93">
        <v>3.7</v>
      </c>
      <c r="I29" s="93">
        <v>86078327</v>
      </c>
      <c r="J29" s="96">
        <v>53.71</v>
      </c>
    </row>
    <row r="30" spans="1:10" ht="18.75" customHeight="1">
      <c r="A30" s="87" t="s">
        <v>171</v>
      </c>
      <c r="B30" s="88">
        <v>153479000</v>
      </c>
      <c r="C30" s="88">
        <v>1.57</v>
      </c>
      <c r="D30" s="88">
        <v>217333259</v>
      </c>
      <c r="E30" s="89">
        <v>3.26</v>
      </c>
      <c r="F30" s="90">
        <v>0</v>
      </c>
      <c r="G30" s="88">
        <v>217333259</v>
      </c>
      <c r="H30" s="88">
        <v>3.26</v>
      </c>
      <c r="I30" s="88">
        <v>63854259</v>
      </c>
      <c r="J30" s="91">
        <v>41.6</v>
      </c>
    </row>
    <row r="31" spans="1:10" ht="18.75" customHeight="1">
      <c r="A31" s="87" t="s">
        <v>172</v>
      </c>
      <c r="B31" s="88">
        <v>6785000</v>
      </c>
      <c r="C31" s="88">
        <v>0.07</v>
      </c>
      <c r="D31" s="88">
        <v>29009068</v>
      </c>
      <c r="E31" s="89">
        <v>0.44</v>
      </c>
      <c r="F31" s="90">
        <v>0</v>
      </c>
      <c r="G31" s="88">
        <v>29009068</v>
      </c>
      <c r="H31" s="88">
        <v>0.44</v>
      </c>
      <c r="I31" s="88">
        <v>22224068</v>
      </c>
      <c r="J31" s="91">
        <v>327.55</v>
      </c>
    </row>
    <row r="32" spans="1:10" s="51" customFormat="1" ht="18.75" customHeight="1">
      <c r="A32" s="92" t="s">
        <v>173</v>
      </c>
      <c r="B32" s="93">
        <v>0</v>
      </c>
      <c r="C32" s="93">
        <v>0</v>
      </c>
      <c r="D32" s="93">
        <v>42456</v>
      </c>
      <c r="E32" s="94">
        <v>0</v>
      </c>
      <c r="F32" s="95">
        <v>0</v>
      </c>
      <c r="G32" s="93">
        <v>42456</v>
      </c>
      <c r="H32" s="93">
        <v>0</v>
      </c>
      <c r="I32" s="93">
        <v>42456</v>
      </c>
      <c r="J32" s="96">
        <v>0</v>
      </c>
    </row>
    <row r="33" spans="1:10" ht="18.75" customHeight="1">
      <c r="A33" s="87" t="s">
        <v>174</v>
      </c>
      <c r="B33" s="88">
        <v>0</v>
      </c>
      <c r="C33" s="88">
        <v>0</v>
      </c>
      <c r="D33" s="88">
        <v>0</v>
      </c>
      <c r="E33" s="89">
        <v>0</v>
      </c>
      <c r="F33" s="90">
        <v>0</v>
      </c>
      <c r="G33" s="88">
        <v>0</v>
      </c>
      <c r="H33" s="88">
        <v>0</v>
      </c>
      <c r="I33" s="88">
        <v>0</v>
      </c>
      <c r="J33" s="91">
        <v>0</v>
      </c>
    </row>
    <row r="34" spans="1:10" ht="18.75" customHeight="1">
      <c r="A34" s="87" t="s">
        <v>175</v>
      </c>
      <c r="B34" s="88">
        <v>0</v>
      </c>
      <c r="C34" s="88">
        <v>0</v>
      </c>
      <c r="D34" s="88">
        <v>42456</v>
      </c>
      <c r="E34" s="89">
        <v>0</v>
      </c>
      <c r="F34" s="90">
        <v>0</v>
      </c>
      <c r="G34" s="88">
        <v>42456</v>
      </c>
      <c r="H34" s="88">
        <v>0</v>
      </c>
      <c r="I34" s="88">
        <v>42456</v>
      </c>
      <c r="J34" s="91">
        <v>0</v>
      </c>
    </row>
    <row r="35" spans="1:10" s="51" customFormat="1" ht="18.75" customHeight="1">
      <c r="A35" s="92" t="s">
        <v>176</v>
      </c>
      <c r="B35" s="93">
        <v>160264000</v>
      </c>
      <c r="C35" s="93">
        <v>1.64</v>
      </c>
      <c r="D35" s="93">
        <v>246299871</v>
      </c>
      <c r="E35" s="94">
        <v>3.7</v>
      </c>
      <c r="F35" s="95">
        <v>0</v>
      </c>
      <c r="G35" s="93">
        <v>246299871</v>
      </c>
      <c r="H35" s="93">
        <v>3.7</v>
      </c>
      <c r="I35" s="93">
        <v>86035871</v>
      </c>
      <c r="J35" s="96">
        <v>53.68</v>
      </c>
    </row>
    <row r="36" spans="1:10" s="51" customFormat="1" ht="18.75" customHeight="1">
      <c r="A36" s="92" t="s">
        <v>177</v>
      </c>
      <c r="B36" s="93">
        <v>0</v>
      </c>
      <c r="C36" s="93">
        <v>0</v>
      </c>
      <c r="D36" s="93">
        <v>0</v>
      </c>
      <c r="E36" s="94">
        <v>0</v>
      </c>
      <c r="F36" s="95">
        <v>0</v>
      </c>
      <c r="G36" s="93">
        <v>0</v>
      </c>
      <c r="H36" s="93">
        <v>0</v>
      </c>
      <c r="I36" s="93">
        <v>0</v>
      </c>
      <c r="J36" s="96">
        <v>0</v>
      </c>
    </row>
    <row r="37" spans="1:10" s="51" customFormat="1" ht="18.75" customHeight="1">
      <c r="A37" s="92" t="s">
        <v>178</v>
      </c>
      <c r="B37" s="93">
        <v>0</v>
      </c>
      <c r="C37" s="93">
        <v>0</v>
      </c>
      <c r="D37" s="93">
        <v>0</v>
      </c>
      <c r="E37" s="94">
        <v>0</v>
      </c>
      <c r="F37" s="95">
        <v>0</v>
      </c>
      <c r="G37" s="93">
        <v>0</v>
      </c>
      <c r="H37" s="93">
        <v>0</v>
      </c>
      <c r="I37" s="93">
        <v>0</v>
      </c>
      <c r="J37" s="96">
        <v>0</v>
      </c>
    </row>
    <row r="38" spans="1:10" s="51" customFormat="1" ht="18.75" customHeight="1">
      <c r="A38" s="97" t="s">
        <v>179</v>
      </c>
      <c r="B38" s="98">
        <v>9451709000</v>
      </c>
      <c r="C38" s="98">
        <v>96.83</v>
      </c>
      <c r="D38" s="98">
        <v>3314455766</v>
      </c>
      <c r="E38" s="99">
        <v>49.73</v>
      </c>
      <c r="F38" s="100">
        <v>0</v>
      </c>
      <c r="G38" s="98">
        <v>3314455766</v>
      </c>
      <c r="H38" s="98">
        <v>49.73</v>
      </c>
      <c r="I38" s="98">
        <v>-6137253234</v>
      </c>
      <c r="J38" s="101">
        <v>64.93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H1" sqref="H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3" customFormat="1" ht="30">
      <c r="A1" s="36" t="s">
        <v>118</v>
      </c>
      <c r="B1" s="36"/>
      <c r="C1" s="36"/>
      <c r="D1" s="36"/>
      <c r="E1" s="36"/>
      <c r="F1" s="36"/>
      <c r="G1" s="36"/>
    </row>
    <row r="2" spans="1:7" s="40" customFormat="1" ht="18.75" customHeight="1">
      <c r="A2" s="38" t="s">
        <v>110</v>
      </c>
      <c r="B2" s="39"/>
      <c r="C2" s="39"/>
      <c r="D2" s="39"/>
      <c r="E2" s="39"/>
      <c r="F2" s="39"/>
      <c r="G2" s="39"/>
    </row>
    <row r="3" spans="1:7" ht="18" customHeight="1">
      <c r="A3" s="41" t="s">
        <v>0</v>
      </c>
      <c r="B3" s="41"/>
      <c r="C3" s="41"/>
      <c r="D3" s="41"/>
      <c r="E3" s="41"/>
      <c r="F3" s="41"/>
      <c r="G3" s="41"/>
    </row>
    <row r="4" spans="1:7" ht="42.75" customHeight="1">
      <c r="A4" s="64" t="s">
        <v>111</v>
      </c>
      <c r="B4" s="17" t="s">
        <v>119</v>
      </c>
      <c r="C4" s="17" t="s">
        <v>120</v>
      </c>
      <c r="D4" s="17" t="s">
        <v>121</v>
      </c>
      <c r="E4" s="17" t="s">
        <v>78</v>
      </c>
      <c r="F4" s="65" t="s">
        <v>142</v>
      </c>
      <c r="G4" s="18" t="s">
        <v>79</v>
      </c>
    </row>
    <row r="5" spans="1:7" s="51" customFormat="1" ht="33" customHeight="1">
      <c r="A5" s="66" t="s">
        <v>122</v>
      </c>
      <c r="B5" s="67">
        <v>9877393000</v>
      </c>
      <c r="C5" s="67">
        <v>7776408077.55</v>
      </c>
      <c r="D5" s="67">
        <v>0</v>
      </c>
      <c r="E5" s="67">
        <v>7776408077.55</v>
      </c>
      <c r="F5" s="67">
        <v>-2100984922.45</v>
      </c>
      <c r="G5" s="68">
        <v>21.27</v>
      </c>
    </row>
    <row r="6" spans="1:7" ht="33" customHeight="1">
      <c r="A6" s="69" t="s">
        <v>123</v>
      </c>
      <c r="B6" s="70">
        <v>9451709000</v>
      </c>
      <c r="C6" s="70">
        <v>3314455766</v>
      </c>
      <c r="D6" s="70">
        <v>0</v>
      </c>
      <c r="E6" s="70">
        <v>3314455766</v>
      </c>
      <c r="F6" s="70">
        <v>-6137253234</v>
      </c>
      <c r="G6" s="71">
        <v>64.93</v>
      </c>
    </row>
    <row r="7" spans="1:7" ht="33" customHeight="1">
      <c r="A7" s="69" t="s">
        <v>124</v>
      </c>
      <c r="B7" s="70">
        <v>425684000</v>
      </c>
      <c r="C7" s="70">
        <v>3259086566.84</v>
      </c>
      <c r="D7" s="70">
        <v>0</v>
      </c>
      <c r="E7" s="70">
        <v>3259086566.84</v>
      </c>
      <c r="F7" s="70">
        <v>2833402566.84</v>
      </c>
      <c r="G7" s="71">
        <v>665.61</v>
      </c>
    </row>
    <row r="8" spans="1:7" ht="33" customHeight="1">
      <c r="A8" s="69" t="s">
        <v>125</v>
      </c>
      <c r="B8" s="70">
        <v>0</v>
      </c>
      <c r="C8" s="70">
        <v>1202865744.71</v>
      </c>
      <c r="D8" s="70">
        <v>0</v>
      </c>
      <c r="E8" s="70">
        <v>1202865744.71</v>
      </c>
      <c r="F8" s="70">
        <v>1202865744.71</v>
      </c>
      <c r="G8" s="71">
        <v>0</v>
      </c>
    </row>
    <row r="9" spans="1:7" s="51" customFormat="1" ht="33" customHeight="1">
      <c r="A9" s="66" t="s">
        <v>126</v>
      </c>
      <c r="B9" s="67">
        <v>9247265000</v>
      </c>
      <c r="C9" s="67">
        <v>3366586766</v>
      </c>
      <c r="D9" s="67">
        <v>0</v>
      </c>
      <c r="E9" s="67">
        <v>3366586766</v>
      </c>
      <c r="F9" s="67">
        <v>-5880678234</v>
      </c>
      <c r="G9" s="68">
        <v>63.59</v>
      </c>
    </row>
    <row r="10" spans="1:7" ht="33" customHeight="1">
      <c r="A10" s="69" t="s">
        <v>127</v>
      </c>
      <c r="B10" s="70">
        <v>0</v>
      </c>
      <c r="C10" s="70">
        <v>0</v>
      </c>
      <c r="D10" s="70">
        <v>0</v>
      </c>
      <c r="E10" s="70">
        <v>0</v>
      </c>
      <c r="F10" s="70">
        <v>0</v>
      </c>
      <c r="G10" s="71">
        <v>0</v>
      </c>
    </row>
    <row r="11" spans="1:7" ht="33" customHeight="1">
      <c r="A11" s="69" t="s">
        <v>128</v>
      </c>
      <c r="B11" s="70">
        <v>0</v>
      </c>
      <c r="C11" s="70">
        <v>0</v>
      </c>
      <c r="D11" s="70">
        <v>0</v>
      </c>
      <c r="E11" s="70">
        <v>0</v>
      </c>
      <c r="F11" s="70">
        <v>0</v>
      </c>
      <c r="G11" s="71">
        <v>0</v>
      </c>
    </row>
    <row r="12" spans="1:7" ht="33" customHeight="1">
      <c r="A12" s="69" t="s">
        <v>129</v>
      </c>
      <c r="B12" s="70">
        <v>0</v>
      </c>
      <c r="C12" s="70">
        <v>0</v>
      </c>
      <c r="D12" s="70">
        <v>0</v>
      </c>
      <c r="E12" s="70">
        <v>0</v>
      </c>
      <c r="F12" s="70">
        <v>0</v>
      </c>
      <c r="G12" s="71">
        <v>0</v>
      </c>
    </row>
    <row r="13" spans="1:7" ht="33" customHeight="1">
      <c r="A13" s="69" t="s">
        <v>130</v>
      </c>
      <c r="B13" s="70">
        <v>9247265000</v>
      </c>
      <c r="C13" s="70">
        <v>3366586766</v>
      </c>
      <c r="D13" s="70">
        <v>0</v>
      </c>
      <c r="E13" s="70">
        <v>3366586766</v>
      </c>
      <c r="F13" s="70">
        <v>-5880678234</v>
      </c>
      <c r="G13" s="71">
        <v>63.59</v>
      </c>
    </row>
    <row r="14" spans="1:7" ht="33" customHeight="1">
      <c r="A14" s="69" t="s">
        <v>131</v>
      </c>
      <c r="B14" s="70">
        <v>0</v>
      </c>
      <c r="C14" s="70">
        <v>0</v>
      </c>
      <c r="D14" s="70">
        <v>0</v>
      </c>
      <c r="E14" s="70">
        <v>0</v>
      </c>
      <c r="F14" s="70">
        <v>0</v>
      </c>
      <c r="G14" s="71">
        <v>0</v>
      </c>
    </row>
    <row r="15" spans="1:7" s="51" customFormat="1" ht="33" customHeight="1">
      <c r="A15" s="66" t="s">
        <v>132</v>
      </c>
      <c r="B15" s="67">
        <v>630128000</v>
      </c>
      <c r="C15" s="67">
        <v>4409821311.55</v>
      </c>
      <c r="D15" s="67">
        <v>0</v>
      </c>
      <c r="E15" s="67">
        <v>4409821311.55</v>
      </c>
      <c r="F15" s="67">
        <v>3779693311.55</v>
      </c>
      <c r="G15" s="68">
        <v>599.83</v>
      </c>
    </row>
    <row r="16" spans="1:7" s="51" customFormat="1" ht="33" customHeight="1">
      <c r="A16" s="66" t="s">
        <v>133</v>
      </c>
      <c r="B16" s="67">
        <v>0</v>
      </c>
      <c r="C16" s="67">
        <v>0</v>
      </c>
      <c r="D16" s="67">
        <v>0</v>
      </c>
      <c r="E16" s="67">
        <v>0</v>
      </c>
      <c r="F16" s="67">
        <v>0</v>
      </c>
      <c r="G16" s="68">
        <v>0</v>
      </c>
    </row>
    <row r="17" spans="1:7" ht="33" customHeight="1">
      <c r="A17" s="69" t="s">
        <v>134</v>
      </c>
      <c r="B17" s="70">
        <v>0</v>
      </c>
      <c r="C17" s="70">
        <v>0</v>
      </c>
      <c r="D17" s="70">
        <v>0</v>
      </c>
      <c r="E17" s="70">
        <v>0</v>
      </c>
      <c r="F17" s="70">
        <v>0</v>
      </c>
      <c r="G17" s="71">
        <v>0</v>
      </c>
    </row>
    <row r="18" spans="1:7" ht="33" customHeight="1">
      <c r="A18" s="69" t="s">
        <v>135</v>
      </c>
      <c r="B18" s="70">
        <v>0</v>
      </c>
      <c r="C18" s="70">
        <v>0</v>
      </c>
      <c r="D18" s="70">
        <v>0</v>
      </c>
      <c r="E18" s="70">
        <v>0</v>
      </c>
      <c r="F18" s="70">
        <v>0</v>
      </c>
      <c r="G18" s="71">
        <v>0</v>
      </c>
    </row>
    <row r="19" spans="1:7" s="51" customFormat="1" ht="33" customHeight="1">
      <c r="A19" s="66" t="s">
        <v>136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8">
        <v>0</v>
      </c>
    </row>
    <row r="20" spans="1:7" ht="33" customHeight="1">
      <c r="A20" s="69" t="s">
        <v>137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1">
        <v>0</v>
      </c>
    </row>
    <row r="21" spans="1:7" ht="33" customHeight="1">
      <c r="A21" s="69" t="s">
        <v>138</v>
      </c>
      <c r="B21" s="70">
        <v>0</v>
      </c>
      <c r="C21" s="70">
        <v>0</v>
      </c>
      <c r="D21" s="70">
        <v>0</v>
      </c>
      <c r="E21" s="70">
        <v>0</v>
      </c>
      <c r="F21" s="70">
        <v>0</v>
      </c>
      <c r="G21" s="71">
        <v>0</v>
      </c>
    </row>
    <row r="22" spans="1:7" ht="33" customHeight="1">
      <c r="A22" s="69" t="s">
        <v>139</v>
      </c>
      <c r="B22" s="70">
        <v>0</v>
      </c>
      <c r="C22" s="70">
        <v>0</v>
      </c>
      <c r="D22" s="70">
        <v>0</v>
      </c>
      <c r="E22" s="70">
        <v>0</v>
      </c>
      <c r="F22" s="70">
        <v>0</v>
      </c>
      <c r="G22" s="71">
        <v>0</v>
      </c>
    </row>
    <row r="23" spans="1:7" ht="33" customHeight="1">
      <c r="A23" s="69" t="s">
        <v>140</v>
      </c>
      <c r="B23" s="70">
        <v>0</v>
      </c>
      <c r="C23" s="70">
        <v>0</v>
      </c>
      <c r="D23" s="70">
        <v>0</v>
      </c>
      <c r="E23" s="70">
        <v>0</v>
      </c>
      <c r="F23" s="70">
        <v>0</v>
      </c>
      <c r="G23" s="71">
        <v>0</v>
      </c>
    </row>
    <row r="24" spans="1:7" s="51" customFormat="1" ht="33" customHeight="1">
      <c r="A24" s="72" t="s">
        <v>141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4">
        <v>0</v>
      </c>
    </row>
    <row r="25" spans="1:7" ht="32.25" customHeight="1">
      <c r="A25" s="75"/>
      <c r="B25" s="75"/>
      <c r="C25" s="75"/>
      <c r="D25" s="75"/>
      <c r="E25" s="75"/>
      <c r="F25" s="75"/>
      <c r="G25" s="75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109</v>
      </c>
      <c r="B1" s="36"/>
      <c r="C1" s="36"/>
      <c r="D1" s="36"/>
      <c r="E1" s="36"/>
    </row>
    <row r="2" spans="1:5" s="40" customFormat="1" ht="24.75" customHeight="1">
      <c r="A2" s="38" t="s">
        <v>110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78</v>
      </c>
      <c r="D4" s="14" t="s">
        <v>113</v>
      </c>
      <c r="E4" s="44"/>
    </row>
    <row r="5" spans="1:5" ht="19.5" customHeight="1">
      <c r="A5" s="45"/>
      <c r="B5" s="46"/>
      <c r="C5" s="46"/>
      <c r="D5" s="47" t="s">
        <v>114</v>
      </c>
      <c r="E5" s="18" t="s">
        <v>79</v>
      </c>
    </row>
    <row r="6" spans="1:5" s="51" customFormat="1" ht="20.25" customHeight="1">
      <c r="A6" s="48" t="s">
        <v>80</v>
      </c>
      <c r="B6" s="49"/>
      <c r="C6" s="49"/>
      <c r="D6" s="49"/>
      <c r="E6" s="50"/>
    </row>
    <row r="7" spans="1:5" ht="20.25" customHeight="1">
      <c r="A7" s="52" t="s">
        <v>81</v>
      </c>
      <c r="B7" s="53">
        <v>9451709000</v>
      </c>
      <c r="C7" s="53">
        <v>3314455766</v>
      </c>
      <c r="D7" s="53">
        <v>-6137253234</v>
      </c>
      <c r="E7" s="54">
        <v>64.93</v>
      </c>
    </row>
    <row r="8" spans="1:5" ht="20.25" customHeight="1">
      <c r="A8" s="52" t="s">
        <v>82</v>
      </c>
      <c r="B8" s="53">
        <v>115198000</v>
      </c>
      <c r="C8" s="53">
        <v>3240629414</v>
      </c>
      <c r="D8" s="53">
        <v>3125431414</v>
      </c>
      <c r="E8" s="54">
        <v>2713.1</v>
      </c>
    </row>
    <row r="9" spans="1:5" s="51" customFormat="1" ht="20.25" customHeight="1">
      <c r="A9" s="55" t="s">
        <v>83</v>
      </c>
      <c r="B9" s="56">
        <v>9566907000</v>
      </c>
      <c r="C9" s="56">
        <v>6555085180</v>
      </c>
      <c r="D9" s="56">
        <v>-3011821820</v>
      </c>
      <c r="E9" s="57">
        <v>31.48</v>
      </c>
    </row>
    <row r="10" spans="1:5" s="51" customFormat="1" ht="20.25" customHeight="1">
      <c r="A10" s="55" t="s">
        <v>84</v>
      </c>
      <c r="B10" s="20"/>
      <c r="C10" s="20"/>
      <c r="D10" s="20"/>
      <c r="E10" s="21"/>
    </row>
    <row r="11" spans="1:5" ht="20.25" customHeight="1">
      <c r="A11" s="52" t="s">
        <v>85</v>
      </c>
      <c r="B11" s="53">
        <v>0</v>
      </c>
      <c r="C11" s="53">
        <v>0</v>
      </c>
      <c r="D11" s="53">
        <v>0</v>
      </c>
      <c r="E11" s="54">
        <v>0</v>
      </c>
    </row>
    <row r="12" spans="1:5" ht="20.25" customHeight="1">
      <c r="A12" s="52" t="s">
        <v>86</v>
      </c>
      <c r="B12" s="53">
        <v>8004849000</v>
      </c>
      <c r="C12" s="53">
        <v>6851667201</v>
      </c>
      <c r="D12" s="53">
        <v>-1153181799</v>
      </c>
      <c r="E12" s="54">
        <v>14.41</v>
      </c>
    </row>
    <row r="13" spans="1:5" ht="20.25" customHeight="1">
      <c r="A13" s="52" t="s">
        <v>87</v>
      </c>
      <c r="B13" s="53">
        <v>0</v>
      </c>
      <c r="C13" s="53">
        <v>0</v>
      </c>
      <c r="D13" s="53">
        <v>0</v>
      </c>
      <c r="E13" s="54">
        <v>0</v>
      </c>
    </row>
    <row r="14" spans="1:5" ht="20.25" customHeight="1">
      <c r="A14" s="52" t="s">
        <v>88</v>
      </c>
      <c r="B14" s="53">
        <v>0</v>
      </c>
      <c r="C14" s="53">
        <v>688912</v>
      </c>
      <c r="D14" s="53">
        <v>688912</v>
      </c>
      <c r="E14" s="54">
        <v>0</v>
      </c>
    </row>
    <row r="15" spans="1:5" ht="20.25" customHeight="1">
      <c r="A15" s="52" t="s">
        <v>89</v>
      </c>
      <c r="B15" s="53">
        <v>0</v>
      </c>
      <c r="C15" s="53">
        <v>0</v>
      </c>
      <c r="D15" s="53">
        <v>0</v>
      </c>
      <c r="E15" s="54">
        <v>0</v>
      </c>
    </row>
    <row r="16" spans="1:5" ht="20.25" customHeight="1">
      <c r="A16" s="52" t="s">
        <v>90</v>
      </c>
      <c r="B16" s="53">
        <v>0</v>
      </c>
      <c r="C16" s="53">
        <v>0</v>
      </c>
      <c r="D16" s="53">
        <v>0</v>
      </c>
      <c r="E16" s="54">
        <v>0</v>
      </c>
    </row>
    <row r="17" spans="1:5" ht="20.25" customHeight="1">
      <c r="A17" s="52" t="s">
        <v>91</v>
      </c>
      <c r="B17" s="53">
        <v>-16700000000</v>
      </c>
      <c r="C17" s="53">
        <v>-6835339472</v>
      </c>
      <c r="D17" s="53">
        <v>9864660528</v>
      </c>
      <c r="E17" s="54">
        <v>59.07</v>
      </c>
    </row>
    <row r="18" spans="1:5" ht="20.25" customHeight="1">
      <c r="A18" s="52" t="s">
        <v>92</v>
      </c>
      <c r="B18" s="53">
        <v>-2004000</v>
      </c>
      <c r="C18" s="53">
        <v>-78844897</v>
      </c>
      <c r="D18" s="53">
        <v>-76840897</v>
      </c>
      <c r="E18" s="54">
        <v>3834.38</v>
      </c>
    </row>
    <row r="19" spans="1:5" ht="20.25" customHeight="1">
      <c r="A19" s="52" t="s">
        <v>93</v>
      </c>
      <c r="B19" s="53">
        <v>0</v>
      </c>
      <c r="C19" s="53">
        <v>-432174</v>
      </c>
      <c r="D19" s="53">
        <v>-432174</v>
      </c>
      <c r="E19" s="54">
        <v>0</v>
      </c>
    </row>
    <row r="20" spans="1:5" ht="20.25" customHeight="1">
      <c r="A20" s="52" t="s">
        <v>94</v>
      </c>
      <c r="B20" s="53">
        <v>0</v>
      </c>
      <c r="C20" s="53">
        <v>0</v>
      </c>
      <c r="D20" s="53">
        <v>0</v>
      </c>
      <c r="E20" s="54">
        <v>0</v>
      </c>
    </row>
    <row r="21" spans="1:5" s="51" customFormat="1" ht="20.25" customHeight="1">
      <c r="A21" s="55" t="s">
        <v>95</v>
      </c>
      <c r="B21" s="56">
        <v>-8697155000</v>
      </c>
      <c r="C21" s="56">
        <v>-62260430</v>
      </c>
      <c r="D21" s="56">
        <v>8634894570</v>
      </c>
      <c r="E21" s="57">
        <v>99.28</v>
      </c>
    </row>
    <row r="22" spans="1:5" s="51" customFormat="1" ht="20.25" customHeight="1">
      <c r="A22" s="55" t="s">
        <v>96</v>
      </c>
      <c r="B22" s="20"/>
      <c r="C22" s="20"/>
      <c r="D22" s="20"/>
      <c r="E22" s="21"/>
    </row>
    <row r="23" spans="1:5" ht="30" customHeight="1">
      <c r="A23" s="52" t="s">
        <v>115</v>
      </c>
      <c r="B23" s="53">
        <v>0</v>
      </c>
      <c r="C23" s="53">
        <v>2790856</v>
      </c>
      <c r="D23" s="53">
        <v>2790856</v>
      </c>
      <c r="E23" s="54">
        <v>0</v>
      </c>
    </row>
    <row r="24" spans="1:5" ht="20.25" customHeight="1">
      <c r="A24" s="52" t="s">
        <v>97</v>
      </c>
      <c r="B24" s="53">
        <v>0</v>
      </c>
      <c r="C24" s="53">
        <v>0</v>
      </c>
      <c r="D24" s="53">
        <v>0</v>
      </c>
      <c r="E24" s="54">
        <v>0</v>
      </c>
    </row>
    <row r="25" spans="1:5" ht="20.25" customHeight="1">
      <c r="A25" s="52" t="s">
        <v>98</v>
      </c>
      <c r="B25" s="53">
        <v>0</v>
      </c>
      <c r="C25" s="53">
        <v>0</v>
      </c>
      <c r="D25" s="53">
        <v>0</v>
      </c>
      <c r="E25" s="54">
        <v>0</v>
      </c>
    </row>
    <row r="26" spans="1:5" ht="20.25" customHeight="1">
      <c r="A26" s="52" t="s">
        <v>99</v>
      </c>
      <c r="B26" s="53">
        <v>0</v>
      </c>
      <c r="C26" s="53">
        <v>0</v>
      </c>
      <c r="D26" s="53">
        <v>0</v>
      </c>
      <c r="E26" s="54">
        <v>0</v>
      </c>
    </row>
    <row r="27" spans="1:5" ht="30" customHeight="1">
      <c r="A27" s="52" t="s">
        <v>116</v>
      </c>
      <c r="B27" s="53">
        <v>0</v>
      </c>
      <c r="C27" s="53">
        <v>-90681</v>
      </c>
      <c r="D27" s="53">
        <v>-90681</v>
      </c>
      <c r="E27" s="54">
        <v>0</v>
      </c>
    </row>
    <row r="28" spans="1:5" ht="20.25" customHeight="1">
      <c r="A28" s="52" t="s">
        <v>100</v>
      </c>
      <c r="B28" s="53">
        <v>-15238000</v>
      </c>
      <c r="C28" s="53">
        <v>-14003536</v>
      </c>
      <c r="D28" s="53">
        <v>1234464</v>
      </c>
      <c r="E28" s="54">
        <v>8.1</v>
      </c>
    </row>
    <row r="29" spans="1:5" ht="20.25" customHeight="1">
      <c r="A29" s="52" t="s">
        <v>101</v>
      </c>
      <c r="B29" s="53">
        <v>0</v>
      </c>
      <c r="C29" s="53">
        <v>0</v>
      </c>
      <c r="D29" s="53">
        <v>0</v>
      </c>
      <c r="E29" s="54">
        <v>0</v>
      </c>
    </row>
    <row r="30" spans="1:5" ht="20.25" customHeight="1">
      <c r="A30" s="52" t="s">
        <v>102</v>
      </c>
      <c r="B30" s="53">
        <v>-9247265000</v>
      </c>
      <c r="C30" s="53">
        <v>-5164535069.55</v>
      </c>
      <c r="D30" s="53">
        <v>4082729930.45</v>
      </c>
      <c r="E30" s="54">
        <v>44.15</v>
      </c>
    </row>
    <row r="31" spans="1:5" ht="20.25" customHeight="1">
      <c r="A31" s="52" t="s">
        <v>103</v>
      </c>
      <c r="B31" s="53">
        <v>0</v>
      </c>
      <c r="C31" s="53">
        <v>0</v>
      </c>
      <c r="D31" s="53">
        <v>0</v>
      </c>
      <c r="E31" s="54">
        <v>0</v>
      </c>
    </row>
    <row r="32" spans="1:5" s="51" customFormat="1" ht="20.25" customHeight="1">
      <c r="A32" s="55" t="s">
        <v>104</v>
      </c>
      <c r="B32" s="56">
        <v>-9262503000</v>
      </c>
      <c r="C32" s="56">
        <v>-5175838430.55</v>
      </c>
      <c r="D32" s="56">
        <v>4086664569.45</v>
      </c>
      <c r="E32" s="57">
        <v>44.12</v>
      </c>
    </row>
    <row r="33" spans="1:5" s="51" customFormat="1" ht="20.25" customHeight="1">
      <c r="A33" s="55" t="s">
        <v>105</v>
      </c>
      <c r="B33" s="56">
        <v>0</v>
      </c>
      <c r="C33" s="56">
        <v>0</v>
      </c>
      <c r="D33" s="56">
        <v>0</v>
      </c>
      <c r="E33" s="57">
        <v>0</v>
      </c>
    </row>
    <row r="34" spans="1:5" s="51" customFormat="1" ht="20.25" customHeight="1">
      <c r="A34" s="55" t="s">
        <v>106</v>
      </c>
      <c r="B34" s="56">
        <v>-8392751000</v>
      </c>
      <c r="C34" s="56">
        <v>1316986319.45</v>
      </c>
      <c r="D34" s="56">
        <v>9709737319.45</v>
      </c>
      <c r="E34" s="57">
        <v>115.69</v>
      </c>
    </row>
    <row r="35" spans="1:5" s="51" customFormat="1" ht="20.25" customHeight="1">
      <c r="A35" s="55" t="s">
        <v>107</v>
      </c>
      <c r="B35" s="56">
        <v>17206367000</v>
      </c>
      <c r="C35" s="56">
        <v>28900730051.49</v>
      </c>
      <c r="D35" s="56">
        <v>11694363051.490002</v>
      </c>
      <c r="E35" s="57">
        <v>67.97</v>
      </c>
    </row>
    <row r="36" spans="1:5" s="51" customFormat="1" ht="20.25" customHeight="1">
      <c r="A36" s="58" t="s">
        <v>108</v>
      </c>
      <c r="B36" s="59">
        <v>8813616000</v>
      </c>
      <c r="C36" s="59">
        <v>30217716370.94</v>
      </c>
      <c r="D36" s="59">
        <v>21404100370.94</v>
      </c>
      <c r="E36" s="60">
        <v>242.85</v>
      </c>
    </row>
    <row r="37" spans="1:5" ht="38.25" customHeight="1">
      <c r="A37" s="61" t="s">
        <v>117</v>
      </c>
      <c r="B37" s="62"/>
      <c r="C37" s="62"/>
      <c r="D37" s="62"/>
      <c r="E37" s="62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242921537247.44</v>
      </c>
      <c r="C7" s="20">
        <v>100</v>
      </c>
      <c r="D7" s="20">
        <v>242018080584.99</v>
      </c>
      <c r="E7" s="20">
        <v>100</v>
      </c>
      <c r="F7" s="20">
        <v>903456662.4500122</v>
      </c>
      <c r="G7" s="21">
        <v>0.37</v>
      </c>
      <c r="H7" s="19" t="s">
        <v>5</v>
      </c>
      <c r="I7" s="20">
        <v>551175438</v>
      </c>
      <c r="J7" s="20">
        <v>0.23</v>
      </c>
      <c r="K7" s="20">
        <v>986172175.55</v>
      </c>
      <c r="L7" s="20">
        <v>0.41</v>
      </c>
      <c r="M7" s="20">
        <v>-434996737.54999995</v>
      </c>
      <c r="N7" s="21">
        <v>44.11</v>
      </c>
    </row>
    <row r="8" spans="1:14" ht="17.25" customHeight="1">
      <c r="A8" s="19" t="s">
        <v>73</v>
      </c>
      <c r="B8" s="20">
        <v>33401238522.94</v>
      </c>
      <c r="C8" s="20">
        <v>13.75</v>
      </c>
      <c r="D8" s="20">
        <v>30536932886.49</v>
      </c>
      <c r="E8" s="20">
        <v>12.62</v>
      </c>
      <c r="F8" s="20">
        <v>2864305636.449997</v>
      </c>
      <c r="G8" s="21">
        <v>9.38</v>
      </c>
      <c r="H8" s="19" t="s">
        <v>6</v>
      </c>
      <c r="I8" s="20">
        <v>275206548</v>
      </c>
      <c r="J8" s="20">
        <v>0.11</v>
      </c>
      <c r="K8" s="20">
        <v>664890703.55</v>
      </c>
      <c r="L8" s="20">
        <v>0.27</v>
      </c>
      <c r="M8" s="20">
        <v>-389684155.54999995</v>
      </c>
      <c r="N8" s="21">
        <v>58.61</v>
      </c>
    </row>
    <row r="9" spans="1:14" ht="17.25" customHeight="1">
      <c r="A9" s="22" t="s">
        <v>7</v>
      </c>
      <c r="B9" s="23">
        <v>30217716370.94</v>
      </c>
      <c r="C9" s="23">
        <v>12.44</v>
      </c>
      <c r="D9" s="23">
        <v>28900730051.49</v>
      </c>
      <c r="E9" s="23">
        <v>11.94</v>
      </c>
      <c r="F9" s="23">
        <v>1316986319.449997</v>
      </c>
      <c r="G9" s="24">
        <v>4.56</v>
      </c>
      <c r="H9" s="22" t="s">
        <v>8</v>
      </c>
      <c r="I9" s="23">
        <v>0</v>
      </c>
      <c r="J9" s="23">
        <v>0</v>
      </c>
      <c r="K9" s="23">
        <v>14003536</v>
      </c>
      <c r="L9" s="23">
        <v>0.01</v>
      </c>
      <c r="M9" s="23">
        <v>-14003536</v>
      </c>
      <c r="N9" s="24">
        <v>100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270177905</v>
      </c>
      <c r="J10" s="23">
        <v>0.11</v>
      </c>
      <c r="K10" s="23">
        <v>645711189.55</v>
      </c>
      <c r="L10" s="23">
        <v>0.27</v>
      </c>
      <c r="M10" s="23">
        <v>-375533284.54999995</v>
      </c>
      <c r="N10" s="24">
        <v>58.16</v>
      </c>
    </row>
    <row r="11" spans="1:14" ht="17.25" customHeight="1">
      <c r="A11" s="22" t="s">
        <v>11</v>
      </c>
      <c r="B11" s="23">
        <v>1492390621</v>
      </c>
      <c r="C11" s="23">
        <v>0.61</v>
      </c>
      <c r="D11" s="23">
        <v>127048997</v>
      </c>
      <c r="E11" s="23">
        <v>0.05</v>
      </c>
      <c r="F11" s="23">
        <v>1365341624</v>
      </c>
      <c r="G11" s="24">
        <v>1074.66</v>
      </c>
      <c r="H11" s="22" t="s">
        <v>12</v>
      </c>
      <c r="I11" s="23">
        <v>5028643</v>
      </c>
      <c r="J11" s="23">
        <v>0</v>
      </c>
      <c r="K11" s="23">
        <v>5175978</v>
      </c>
      <c r="L11" s="23">
        <v>0</v>
      </c>
      <c r="M11" s="23">
        <v>-147335</v>
      </c>
      <c r="N11" s="24">
        <v>2.85</v>
      </c>
    </row>
    <row r="12" spans="1:14" ht="17.25" customHeight="1">
      <c r="A12" s="22" t="s">
        <v>13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4">
        <v>0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1703483</v>
      </c>
      <c r="C13" s="23">
        <v>0</v>
      </c>
      <c r="D13" s="23">
        <v>2581735</v>
      </c>
      <c r="E13" s="23">
        <v>0</v>
      </c>
      <c r="F13" s="23">
        <v>-878252</v>
      </c>
      <c r="G13" s="24">
        <v>34.02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1689428048</v>
      </c>
      <c r="C14" s="23">
        <v>0.7</v>
      </c>
      <c r="D14" s="23">
        <v>1506572103</v>
      </c>
      <c r="E14" s="23">
        <v>0.62</v>
      </c>
      <c r="F14" s="23">
        <v>182855945</v>
      </c>
      <c r="G14" s="24">
        <v>12.14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205044643404.5</v>
      </c>
      <c r="C15" s="20">
        <v>84.41</v>
      </c>
      <c r="D15" s="20">
        <v>207062867575.5</v>
      </c>
      <c r="E15" s="20">
        <v>85.56</v>
      </c>
      <c r="F15" s="20">
        <v>-2018224171</v>
      </c>
      <c r="G15" s="21">
        <v>0.97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176511428346</v>
      </c>
      <c r="C16" s="23">
        <v>72.66</v>
      </c>
      <c r="D16" s="23">
        <v>177100156389</v>
      </c>
      <c r="E16" s="23">
        <v>73.18</v>
      </c>
      <c r="F16" s="23">
        <v>-588728043</v>
      </c>
      <c r="G16" s="24">
        <v>0.33</v>
      </c>
      <c r="H16" s="19" t="s">
        <v>21</v>
      </c>
      <c r="I16" s="20">
        <v>275968890</v>
      </c>
      <c r="J16" s="20">
        <v>0.11</v>
      </c>
      <c r="K16" s="20">
        <v>321281472</v>
      </c>
      <c r="L16" s="20">
        <v>0.13</v>
      </c>
      <c r="M16" s="20">
        <v>-45312582</v>
      </c>
      <c r="N16" s="21">
        <v>14.1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26352318895.5</v>
      </c>
      <c r="C18" s="23">
        <v>10.85</v>
      </c>
      <c r="D18" s="23">
        <v>27699571968.5</v>
      </c>
      <c r="E18" s="23">
        <v>11.45</v>
      </c>
      <c r="F18" s="23">
        <v>-1347253073</v>
      </c>
      <c r="G18" s="24">
        <v>4.86</v>
      </c>
      <c r="H18" s="22" t="s">
        <v>25</v>
      </c>
      <c r="I18" s="23">
        <v>275968890</v>
      </c>
      <c r="J18" s="23">
        <v>0.11</v>
      </c>
      <c r="K18" s="23">
        <v>321281472</v>
      </c>
      <c r="L18" s="23">
        <v>0.13</v>
      </c>
      <c r="M18" s="23">
        <v>-45312582</v>
      </c>
      <c r="N18" s="24">
        <v>14.1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v>0</v>
      </c>
    </row>
    <row r="20" spans="1:14" ht="17.25" customHeight="1">
      <c r="A20" s="22" t="s">
        <v>28</v>
      </c>
      <c r="B20" s="23">
        <v>2180896163</v>
      </c>
      <c r="C20" s="23">
        <v>0.9</v>
      </c>
      <c r="D20" s="23">
        <v>2263139218</v>
      </c>
      <c r="E20" s="23">
        <v>0.94</v>
      </c>
      <c r="F20" s="23">
        <v>-82243055</v>
      </c>
      <c r="G20" s="24">
        <v>3.63</v>
      </c>
      <c r="H20" s="22" t="s">
        <v>29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</row>
    <row r="21" spans="1:14" ht="17.25" customHeight="1">
      <c r="A21" s="19" t="s">
        <v>30</v>
      </c>
      <c r="B21" s="20">
        <v>4052575245</v>
      </c>
      <c r="C21" s="20">
        <v>1.67</v>
      </c>
      <c r="D21" s="20">
        <v>3678252032</v>
      </c>
      <c r="E21" s="20">
        <v>1.52</v>
      </c>
      <c r="F21" s="20">
        <v>374323213</v>
      </c>
      <c r="G21" s="21">
        <v>10.18</v>
      </c>
      <c r="H21" s="19" t="s">
        <v>31</v>
      </c>
      <c r="I21" s="20">
        <v>242370361809.44</v>
      </c>
      <c r="J21" s="20">
        <v>99.77</v>
      </c>
      <c r="K21" s="20">
        <v>241031908409.44</v>
      </c>
      <c r="L21" s="20">
        <v>99.59</v>
      </c>
      <c r="M21" s="20">
        <v>1338453400</v>
      </c>
      <c r="N21" s="21">
        <v>0.56</v>
      </c>
    </row>
    <row r="22" spans="1:14" ht="17.25" customHeight="1">
      <c r="A22" s="22" t="s">
        <v>32</v>
      </c>
      <c r="B22" s="23">
        <v>3184591791</v>
      </c>
      <c r="C22" s="23">
        <v>1.31</v>
      </c>
      <c r="D22" s="23">
        <v>2800971417</v>
      </c>
      <c r="E22" s="23">
        <v>1.16</v>
      </c>
      <c r="F22" s="23">
        <v>383620374</v>
      </c>
      <c r="G22" s="24">
        <v>13.7</v>
      </c>
      <c r="H22" s="19" t="s">
        <v>33</v>
      </c>
      <c r="I22" s="20">
        <v>96975887264.29</v>
      </c>
      <c r="J22" s="20">
        <v>39.92</v>
      </c>
      <c r="K22" s="20">
        <v>96975887264.29</v>
      </c>
      <c r="L22" s="20">
        <v>40.07</v>
      </c>
      <c r="M22" s="20">
        <v>0</v>
      </c>
      <c r="N22" s="21">
        <v>0</v>
      </c>
    </row>
    <row r="23" spans="1:14" ht="17.25" customHeight="1">
      <c r="A23" s="22" t="s">
        <v>34</v>
      </c>
      <c r="B23" s="23">
        <v>1249072</v>
      </c>
      <c r="C23" s="23">
        <v>0</v>
      </c>
      <c r="D23" s="23">
        <v>1321584</v>
      </c>
      <c r="E23" s="23">
        <v>0</v>
      </c>
      <c r="F23" s="23">
        <v>-72512</v>
      </c>
      <c r="G23" s="24">
        <v>5.49</v>
      </c>
      <c r="H23" s="22" t="s">
        <v>35</v>
      </c>
      <c r="I23" s="23">
        <v>96975887264.29</v>
      </c>
      <c r="J23" s="23">
        <v>39.92</v>
      </c>
      <c r="K23" s="23">
        <v>96975887264.29</v>
      </c>
      <c r="L23" s="23">
        <v>40.07</v>
      </c>
      <c r="M23" s="23">
        <v>0</v>
      </c>
      <c r="N23" s="24">
        <v>0</v>
      </c>
    </row>
    <row r="24" spans="1:14" ht="17.25" customHeight="1">
      <c r="A24" s="22" t="s">
        <v>36</v>
      </c>
      <c r="B24" s="23">
        <v>857977728</v>
      </c>
      <c r="C24" s="23">
        <v>0.35</v>
      </c>
      <c r="D24" s="23">
        <v>865305877</v>
      </c>
      <c r="E24" s="23">
        <v>0.36</v>
      </c>
      <c r="F24" s="23">
        <v>-7328149</v>
      </c>
      <c r="G24" s="24">
        <v>0.85</v>
      </c>
      <c r="H24" s="19" t="s">
        <v>37</v>
      </c>
      <c r="I24" s="20">
        <v>113553375</v>
      </c>
      <c r="J24" s="20">
        <v>0.05</v>
      </c>
      <c r="K24" s="20">
        <v>5049341789.31</v>
      </c>
      <c r="L24" s="20">
        <v>2.09</v>
      </c>
      <c r="M24" s="20">
        <v>-4935788414.31</v>
      </c>
      <c r="N24" s="21">
        <v>97.75</v>
      </c>
    </row>
    <row r="25" spans="1:14" ht="17.25" customHeight="1">
      <c r="A25" s="22" t="s">
        <v>38</v>
      </c>
      <c r="B25" s="23">
        <v>971957</v>
      </c>
      <c r="C25" s="23">
        <v>0</v>
      </c>
      <c r="D25" s="23">
        <v>1288257</v>
      </c>
      <c r="E25" s="23">
        <v>0</v>
      </c>
      <c r="F25" s="23">
        <v>-316300</v>
      </c>
      <c r="G25" s="24">
        <v>24.55</v>
      </c>
      <c r="H25" s="22" t="s">
        <v>39</v>
      </c>
      <c r="I25" s="23">
        <v>113553375</v>
      </c>
      <c r="J25" s="23">
        <v>0.05</v>
      </c>
      <c r="K25" s="23">
        <v>5049341789.31</v>
      </c>
      <c r="L25" s="23">
        <v>2.09</v>
      </c>
      <c r="M25" s="23">
        <v>-4935788414.31</v>
      </c>
      <c r="N25" s="24">
        <v>97.75</v>
      </c>
    </row>
    <row r="26" spans="1:14" ht="17.25" customHeight="1">
      <c r="A26" s="22" t="s">
        <v>40</v>
      </c>
      <c r="B26" s="23">
        <v>420688</v>
      </c>
      <c r="C26" s="23">
        <v>0</v>
      </c>
      <c r="D26" s="23">
        <v>524205</v>
      </c>
      <c r="E26" s="23">
        <v>0</v>
      </c>
      <c r="F26" s="23">
        <v>-103517</v>
      </c>
      <c r="G26" s="24">
        <v>19.75</v>
      </c>
      <c r="H26" s="22" t="s">
        <v>41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</row>
    <row r="27" spans="1:14" ht="17.25" customHeight="1">
      <c r="A27" s="22" t="s">
        <v>42</v>
      </c>
      <c r="B27" s="23">
        <v>7364009</v>
      </c>
      <c r="C27" s="23">
        <v>0</v>
      </c>
      <c r="D27" s="23">
        <v>8840692</v>
      </c>
      <c r="E27" s="23">
        <v>0</v>
      </c>
      <c r="F27" s="23">
        <v>-1476683</v>
      </c>
      <c r="G27" s="24">
        <v>16.7</v>
      </c>
      <c r="H27" s="19" t="s">
        <v>43</v>
      </c>
      <c r="I27" s="20">
        <v>4409821311.55</v>
      </c>
      <c r="J27" s="20">
        <v>1.82</v>
      </c>
      <c r="K27" s="20">
        <v>3259086566.84</v>
      </c>
      <c r="L27" s="20">
        <v>1.35</v>
      </c>
      <c r="M27" s="20">
        <v>1150734744.71</v>
      </c>
      <c r="N27" s="21">
        <v>35.31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4409821311.55</v>
      </c>
      <c r="J28" s="23">
        <v>1.82</v>
      </c>
      <c r="K28" s="23">
        <v>3259086566.84</v>
      </c>
      <c r="L28" s="23">
        <v>1.35</v>
      </c>
      <c r="M28" s="23">
        <v>1150734744.71</v>
      </c>
      <c r="N28" s="24">
        <v>35.31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4">
        <v>0</v>
      </c>
      <c r="H30" s="19" t="s">
        <v>49</v>
      </c>
      <c r="I30" s="20">
        <v>140871099858.6</v>
      </c>
      <c r="J30" s="20">
        <v>57.99</v>
      </c>
      <c r="K30" s="20">
        <v>135747592789</v>
      </c>
      <c r="L30" s="20">
        <v>56.09</v>
      </c>
      <c r="M30" s="20">
        <v>5123507069.600006</v>
      </c>
      <c r="N30" s="21">
        <v>3.77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136709613709</v>
      </c>
      <c r="J31" s="23">
        <v>56.28</v>
      </c>
      <c r="K31" s="23">
        <v>135318704345</v>
      </c>
      <c r="L31" s="23">
        <v>55.91</v>
      </c>
      <c r="M31" s="23">
        <v>1390909364</v>
      </c>
      <c r="N31" s="24">
        <v>1.03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4161486149.6</v>
      </c>
      <c r="J34" s="23">
        <v>1.71</v>
      </c>
      <c r="K34" s="23">
        <v>428888444</v>
      </c>
      <c r="L34" s="23">
        <v>0.18</v>
      </c>
      <c r="M34" s="23">
        <v>3732597705.6</v>
      </c>
      <c r="N34" s="24">
        <v>870.3</v>
      </c>
    </row>
    <row r="35" spans="1:14" ht="17.25" customHeight="1">
      <c r="A35" s="19" t="s">
        <v>57</v>
      </c>
      <c r="B35" s="20">
        <v>0</v>
      </c>
      <c r="C35" s="20">
        <v>0</v>
      </c>
      <c r="D35" s="20">
        <v>1029714</v>
      </c>
      <c r="E35" s="20">
        <v>0</v>
      </c>
      <c r="F35" s="20">
        <v>-1029714</v>
      </c>
      <c r="G35" s="21">
        <v>100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0</v>
      </c>
      <c r="C36" s="23">
        <v>0</v>
      </c>
      <c r="D36" s="23">
        <v>1029714</v>
      </c>
      <c r="E36" s="23">
        <v>0</v>
      </c>
      <c r="F36" s="23">
        <v>-1029714</v>
      </c>
      <c r="G36" s="24">
        <v>100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1">
        <v>0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423080075</v>
      </c>
      <c r="C39" s="20">
        <v>0.17</v>
      </c>
      <c r="D39" s="20">
        <v>738998377</v>
      </c>
      <c r="E39" s="20">
        <v>0.31</v>
      </c>
      <c r="F39" s="20">
        <v>-315918302</v>
      </c>
      <c r="G39" s="21">
        <v>42.75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268369153</v>
      </c>
      <c r="C40" s="23">
        <v>0.11</v>
      </c>
      <c r="D40" s="23">
        <v>584030717</v>
      </c>
      <c r="E40" s="23">
        <v>0.24</v>
      </c>
      <c r="F40" s="23">
        <v>-315661564</v>
      </c>
      <c r="G40" s="24">
        <v>54.05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154710922</v>
      </c>
      <c r="C41" s="23">
        <v>0.06</v>
      </c>
      <c r="D41" s="23">
        <v>154967660</v>
      </c>
      <c r="E41" s="23">
        <v>0.06</v>
      </c>
      <c r="F41" s="23">
        <v>-256738</v>
      </c>
      <c r="G41" s="24">
        <v>0.17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242921537247.44</v>
      </c>
      <c r="C44" s="27">
        <f t="shared" si="0"/>
        <v>100</v>
      </c>
      <c r="D44" s="27">
        <f t="shared" si="0"/>
        <v>242018080584.99</v>
      </c>
      <c r="E44" s="27">
        <f t="shared" si="0"/>
        <v>100</v>
      </c>
      <c r="F44" s="27">
        <f t="shared" si="0"/>
        <v>903456662.4500122</v>
      </c>
      <c r="G44" s="28">
        <f t="shared" si="0"/>
        <v>0.37</v>
      </c>
      <c r="H44" s="26" t="s">
        <v>76</v>
      </c>
      <c r="I44" s="27">
        <f>I7+I21</f>
        <v>242921537247.44</v>
      </c>
      <c r="J44" s="27">
        <f>ROUND(I44/I44*100,2)</f>
        <v>100</v>
      </c>
      <c r="K44" s="27">
        <f>K7+K21</f>
        <v>242018080584.99</v>
      </c>
      <c r="L44" s="27">
        <f>ROUND(K44/K44*100,2)</f>
        <v>100</v>
      </c>
      <c r="M44" s="27">
        <f>M7+M21</f>
        <v>903456662.45</v>
      </c>
      <c r="N44" s="28">
        <f>ABS(ROUND(M44/K44*100,2))</f>
        <v>0.37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A46:G46"/>
    <mergeCell ref="A45:G45"/>
    <mergeCell ref="I4:J5"/>
    <mergeCell ref="K4:L5"/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cp:lastPrinted>2012-04-27T07:34:29Z</cp:lastPrinted>
  <dcterms:created xsi:type="dcterms:W3CDTF">2012-04-27T07:33:05Z</dcterms:created>
  <dcterms:modified xsi:type="dcterms:W3CDTF">2012-04-27T07:35:04Z</dcterms:modified>
  <cp:category/>
  <cp:version/>
  <cp:contentType/>
  <cp:contentStatus/>
</cp:coreProperties>
</file>