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3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<sst xmlns="http://schemas.openxmlformats.org/spreadsheetml/2006/main" count="215" uniqueCount="186">
  <si>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</si>
  <si>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</si>
  <si>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</si>
  <si>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</si>
  <si>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</si>
  <si>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</si>
  <si>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</si>
  <si>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</si>
  <si>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</si>
  <si>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</si>
  <si>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</si>
  <si>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</si>
  <si>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</si>
  <si>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</si>
  <si>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</si>
  <si>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</si>
  <si>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</si>
  <si>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</si>
  <si>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</si>
  <si>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</si>
  <si>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</si>
  <si>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</si>
  <si>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</si>
  <si>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</si>
  <si>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</si>
  <si>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</si>
  <si>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</si>
  <si>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</si>
  <si>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</si>
  <si>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</si>
  <si>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</si>
  <si>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</si>
  <si>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</si>
  <si>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</si>
  <si>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</si>
  <si>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</si>
  <si>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</si>
  <si>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</si>
  <si>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</si>
  <si>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</si>
  <si>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</si>
  <si>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</si>
  <si>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</si>
  <si>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</si>
  <si>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</si>
  <si>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</si>
  <si>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</si>
  <si>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</si>
  <si>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</si>
  <si>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</si>
  <si>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</si>
  <si>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</si>
  <si>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</si>
  <si>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</si>
  <si>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</si>
  <si>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</si>
  <si>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</si>
  <si>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</si>
  <si>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</si>
  <si>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</si>
  <si>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</si>
  <si>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</si>
  <si>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</si>
  <si>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</si>
  <si>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</si>
  <si>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</si>
  <si>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營建建設基</t>
  </si>
  <si>
    <t>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</si>
  <si>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</si>
  <si>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</si>
  <si>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</si>
  <si>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</si>
  <si>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</si>
  <si>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</si>
  <si>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</si>
  <si>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</si>
  <si>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</si>
  <si>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77,932,247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84,451,192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</si>
  <si>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</si>
  <si>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</si>
  <si>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</si>
  <si>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</si>
  <si>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</si>
  <si>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</si>
  <si>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</si>
  <si>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</si>
  <si>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</si>
  <si>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</si>
  <si>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</si>
  <si>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</si>
  <si>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</si>
  <si>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</si>
  <si>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</si>
  <si>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</si>
  <si>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</si>
  <si>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</si>
  <si>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</si>
  <si>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</si>
  <si>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</si>
  <si>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</si>
  <si>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</si>
  <si>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</si>
  <si>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</si>
  <si>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</si>
  <si>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</si>
  <si>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</si>
  <si>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</si>
  <si>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</si>
  <si>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</si>
  <si>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</si>
  <si>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營建建設基金現金流量決算表</t>
  </si>
  <si>
    <t>項　　 目</t>
  </si>
  <si>
    <t>預算數</t>
  </si>
  <si>
    <t>比較增減(-)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</si>
  <si>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</si>
  <si>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</si>
  <si>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</si>
  <si>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</si>
  <si>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營建建設基金餘絀撥補決算表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</si>
  <si>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</si>
  <si>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</si>
  <si>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</si>
  <si>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</si>
  <si>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</si>
  <si>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</si>
  <si>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</si>
  <si>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</si>
  <si>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</si>
  <si>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</si>
  <si>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</si>
  <si>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</si>
  <si>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</si>
  <si>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</si>
  <si>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</si>
  <si>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</si>
  <si>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</si>
  <si>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</si>
  <si>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</si>
  <si>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</si>
  <si>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</si>
  <si>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</si>
  <si>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</si>
  <si>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</si>
  <si>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</si>
  <si>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註：本表「解繳國庫淨額」預算數係該基金法定預算數，未包含本年度追加預算數；決算數為實際執行數，包含本年度追
　　加預算之執行數。</t>
  </si>
  <si>
    <t>營建建設基金收</t>
  </si>
  <si>
    <t>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</si>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</sst>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145</v>
      </c>
      <c r="B1" s="85"/>
      <c r="C1" s="85"/>
      <c r="D1" s="85"/>
      <c r="E1" s="85"/>
      <c r="F1" s="86" t="s">
        <v>146</v>
      </c>
      <c r="G1" s="87"/>
      <c r="H1" s="87"/>
      <c r="I1" s="87"/>
      <c r="J1" s="87"/>
    </row>
    <row r="2" spans="1:10" s="40" customFormat="1" ht="16.5">
      <c r="A2" s="88" t="s">
        <v>183</v>
      </c>
      <c r="B2" s="89"/>
      <c r="C2" s="89"/>
      <c r="D2" s="89"/>
      <c r="E2" s="89"/>
      <c r="F2" s="90" t="s">
        <v>184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147</v>
      </c>
      <c r="B4" s="94" t="s">
        <v>119</v>
      </c>
      <c r="C4" s="95" t="s">
        <v>80</v>
      </c>
      <c r="D4" s="94" t="s">
        <v>120</v>
      </c>
      <c r="E4" s="95" t="s">
        <v>80</v>
      </c>
      <c r="F4" s="93" t="s">
        <v>121</v>
      </c>
      <c r="G4" s="94" t="s">
        <v>79</v>
      </c>
      <c r="H4" s="95" t="s">
        <v>80</v>
      </c>
      <c r="I4" s="96" t="s">
        <v>185</v>
      </c>
      <c r="J4" s="95" t="s">
        <v>80</v>
      </c>
    </row>
    <row r="5" spans="1:10" s="53" customFormat="1" ht="18.75" customHeight="1">
      <c r="A5" s="97" t="s">
        <v>148</v>
      </c>
      <c r="B5" s="98">
        <v>9206844000</v>
      </c>
      <c r="C5" s="98">
        <v>100</v>
      </c>
      <c r="D5" s="98">
        <v>6595871034</v>
      </c>
      <c r="E5" s="99">
        <v>100</v>
      </c>
      <c r="F5" s="100">
        <v>0</v>
      </c>
      <c r="G5" s="98">
        <v>6595871034</v>
      </c>
      <c r="H5" s="98">
        <v>100</v>
      </c>
      <c r="I5" s="98">
        <v>-2610972966</v>
      </c>
      <c r="J5" s="101">
        <v>28.36</v>
      </c>
    </row>
    <row r="6" spans="1:10" ht="18.75" customHeight="1">
      <c r="A6" s="102" t="s">
        <v>149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150</v>
      </c>
      <c r="B7" s="103">
        <v>3706600000</v>
      </c>
      <c r="C7" s="103">
        <v>40.26</v>
      </c>
      <c r="D7" s="103">
        <v>1062890515</v>
      </c>
      <c r="E7" s="104">
        <v>16.11</v>
      </c>
      <c r="F7" s="105">
        <v>0</v>
      </c>
      <c r="G7" s="103">
        <v>1062890515</v>
      </c>
      <c r="H7" s="103">
        <v>16.11</v>
      </c>
      <c r="I7" s="103">
        <v>-2643709485</v>
      </c>
      <c r="J7" s="106">
        <v>71.32</v>
      </c>
    </row>
    <row r="8" spans="1:10" ht="18.75" customHeight="1">
      <c r="A8" s="102" t="s">
        <v>151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152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153</v>
      </c>
      <c r="B10" s="103">
        <v>890549000</v>
      </c>
      <c r="C10" s="103">
        <v>9.67</v>
      </c>
      <c r="D10" s="103">
        <v>1179499206</v>
      </c>
      <c r="E10" s="104">
        <v>17.88</v>
      </c>
      <c r="F10" s="105">
        <v>0</v>
      </c>
      <c r="G10" s="103">
        <v>1179499206</v>
      </c>
      <c r="H10" s="103">
        <v>17.88</v>
      </c>
      <c r="I10" s="103">
        <v>288950206</v>
      </c>
      <c r="J10" s="106">
        <v>32.45</v>
      </c>
    </row>
    <row r="11" spans="1:10" ht="18.75" customHeight="1">
      <c r="A11" s="102" t="s">
        <v>154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155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156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157</v>
      </c>
      <c r="B14" s="103">
        <v>4609695000</v>
      </c>
      <c r="C14" s="103">
        <v>50.07</v>
      </c>
      <c r="D14" s="103">
        <v>4353481313</v>
      </c>
      <c r="E14" s="104">
        <v>66</v>
      </c>
      <c r="F14" s="105">
        <v>0</v>
      </c>
      <c r="G14" s="103">
        <v>4353481313</v>
      </c>
      <c r="H14" s="103">
        <v>66</v>
      </c>
      <c r="I14" s="103">
        <v>-256213687</v>
      </c>
      <c r="J14" s="106">
        <v>5.56</v>
      </c>
    </row>
    <row r="15" spans="1:10" s="53" customFormat="1" ht="18.75" customHeight="1">
      <c r="A15" s="107" t="s">
        <v>158</v>
      </c>
      <c r="B15" s="108">
        <v>13685994000</v>
      </c>
      <c r="C15" s="108">
        <v>148.65</v>
      </c>
      <c r="D15" s="108">
        <v>9280620492</v>
      </c>
      <c r="E15" s="109">
        <v>140.7</v>
      </c>
      <c r="F15" s="110">
        <v>0</v>
      </c>
      <c r="G15" s="108">
        <v>9280620492</v>
      </c>
      <c r="H15" s="108">
        <v>140.7</v>
      </c>
      <c r="I15" s="108">
        <v>-4405373508</v>
      </c>
      <c r="J15" s="111">
        <v>32.19</v>
      </c>
    </row>
    <row r="16" spans="1:10" ht="18.75" customHeight="1">
      <c r="A16" s="102" t="s">
        <v>159</v>
      </c>
      <c r="B16" s="103">
        <v>43823000</v>
      </c>
      <c r="C16" s="103">
        <v>0.48</v>
      </c>
      <c r="D16" s="103">
        <v>36186485</v>
      </c>
      <c r="E16" s="104">
        <v>0.55</v>
      </c>
      <c r="F16" s="105">
        <v>0</v>
      </c>
      <c r="G16" s="103">
        <v>36186485</v>
      </c>
      <c r="H16" s="103">
        <v>0.55</v>
      </c>
      <c r="I16" s="103">
        <v>-7636515</v>
      </c>
      <c r="J16" s="106">
        <v>17.43</v>
      </c>
    </row>
    <row r="17" spans="1:10" ht="18.75" customHeight="1">
      <c r="A17" s="102" t="s">
        <v>160</v>
      </c>
      <c r="B17" s="103">
        <v>3929034000</v>
      </c>
      <c r="C17" s="103">
        <v>42.68</v>
      </c>
      <c r="D17" s="103">
        <v>1408294927</v>
      </c>
      <c r="E17" s="104">
        <v>21.35</v>
      </c>
      <c r="F17" s="105">
        <v>0</v>
      </c>
      <c r="G17" s="103">
        <v>1408294927</v>
      </c>
      <c r="H17" s="103">
        <v>21.35</v>
      </c>
      <c r="I17" s="103">
        <v>-2520739073</v>
      </c>
      <c r="J17" s="106">
        <v>64.16</v>
      </c>
    </row>
    <row r="18" spans="1:10" ht="18.75" customHeight="1">
      <c r="A18" s="102" t="s">
        <v>161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162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163</v>
      </c>
      <c r="B20" s="103">
        <v>769147000</v>
      </c>
      <c r="C20" s="103">
        <v>8.35</v>
      </c>
      <c r="D20" s="103">
        <v>747371240</v>
      </c>
      <c r="E20" s="104">
        <v>11.33</v>
      </c>
      <c r="F20" s="105">
        <v>0</v>
      </c>
      <c r="G20" s="103">
        <v>747371240</v>
      </c>
      <c r="H20" s="103">
        <v>11.33</v>
      </c>
      <c r="I20" s="103">
        <v>-21775760</v>
      </c>
      <c r="J20" s="106">
        <v>2.83</v>
      </c>
    </row>
    <row r="21" spans="1:10" ht="18.75" customHeight="1">
      <c r="A21" s="102" t="s">
        <v>164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165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166</v>
      </c>
      <c r="B23" s="103">
        <v>608634000</v>
      </c>
      <c r="C23" s="103">
        <v>6.61</v>
      </c>
      <c r="D23" s="103">
        <v>447431150</v>
      </c>
      <c r="E23" s="104">
        <v>6.78</v>
      </c>
      <c r="F23" s="105">
        <v>0</v>
      </c>
      <c r="G23" s="103">
        <v>447431150</v>
      </c>
      <c r="H23" s="103">
        <v>6.78</v>
      </c>
      <c r="I23" s="103">
        <v>-161202850</v>
      </c>
      <c r="J23" s="106">
        <v>26.49</v>
      </c>
    </row>
    <row r="24" spans="1:10" ht="18.75" customHeight="1">
      <c r="A24" s="102" t="s">
        <v>167</v>
      </c>
      <c r="B24" s="103">
        <v>54849000</v>
      </c>
      <c r="C24" s="103">
        <v>0.6</v>
      </c>
      <c r="D24" s="103">
        <v>13921441</v>
      </c>
      <c r="E24" s="104">
        <v>0.21</v>
      </c>
      <c r="F24" s="105">
        <v>0</v>
      </c>
      <c r="G24" s="103">
        <v>13921441</v>
      </c>
      <c r="H24" s="103">
        <v>0.21</v>
      </c>
      <c r="I24" s="103">
        <v>-40927559</v>
      </c>
      <c r="J24" s="106">
        <v>74.62</v>
      </c>
    </row>
    <row r="25" spans="1:10" ht="18.75" customHeight="1">
      <c r="A25" s="102" t="s">
        <v>168</v>
      </c>
      <c r="B25" s="103">
        <v>187142000</v>
      </c>
      <c r="C25" s="103">
        <v>2.03</v>
      </c>
      <c r="D25" s="103">
        <v>84899998</v>
      </c>
      <c r="E25" s="104">
        <v>1.29</v>
      </c>
      <c r="F25" s="105">
        <v>0</v>
      </c>
      <c r="G25" s="103">
        <v>84899998</v>
      </c>
      <c r="H25" s="103">
        <v>1.29</v>
      </c>
      <c r="I25" s="103">
        <v>-102242002</v>
      </c>
      <c r="J25" s="106">
        <v>54.63</v>
      </c>
    </row>
    <row r="26" spans="1:10" ht="18.75" customHeight="1">
      <c r="A26" s="102" t="s">
        <v>169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170</v>
      </c>
      <c r="B27" s="103">
        <v>8093365000</v>
      </c>
      <c r="C27" s="103">
        <v>87.91</v>
      </c>
      <c r="D27" s="103">
        <v>6542515251</v>
      </c>
      <c r="E27" s="104">
        <v>99.19</v>
      </c>
      <c r="F27" s="105">
        <v>0</v>
      </c>
      <c r="G27" s="103">
        <v>6542515251</v>
      </c>
      <c r="H27" s="103">
        <v>99.19</v>
      </c>
      <c r="I27" s="103">
        <v>-1550849749</v>
      </c>
      <c r="J27" s="106">
        <v>19.16</v>
      </c>
    </row>
    <row r="28" spans="1:10" s="53" customFormat="1" ht="18.75" customHeight="1">
      <c r="A28" s="107" t="s">
        <v>171</v>
      </c>
      <c r="B28" s="108">
        <v>-4479150000</v>
      </c>
      <c r="C28" s="108">
        <v>-48.65</v>
      </c>
      <c r="D28" s="108">
        <v>-2684749458</v>
      </c>
      <c r="E28" s="109">
        <v>-40.7</v>
      </c>
      <c r="F28" s="110">
        <v>0</v>
      </c>
      <c r="G28" s="108">
        <v>-2684749458</v>
      </c>
      <c r="H28" s="108">
        <v>-40.7</v>
      </c>
      <c r="I28" s="108">
        <v>1794400542</v>
      </c>
      <c r="J28" s="111">
        <v>40.06</v>
      </c>
    </row>
    <row r="29" spans="1:10" s="53" customFormat="1" ht="18.75" customHeight="1">
      <c r="A29" s="107" t="s">
        <v>172</v>
      </c>
      <c r="B29" s="108">
        <v>310402000</v>
      </c>
      <c r="C29" s="108">
        <v>3.37</v>
      </c>
      <c r="D29" s="108">
        <v>836792494</v>
      </c>
      <c r="E29" s="109">
        <v>12.69</v>
      </c>
      <c r="F29" s="110">
        <v>0</v>
      </c>
      <c r="G29" s="108">
        <v>836792494</v>
      </c>
      <c r="H29" s="108">
        <v>12.69</v>
      </c>
      <c r="I29" s="108">
        <v>526390494</v>
      </c>
      <c r="J29" s="111">
        <v>169.58</v>
      </c>
    </row>
    <row r="30" spans="1:10" ht="18.75" customHeight="1">
      <c r="A30" s="102" t="s">
        <v>173</v>
      </c>
      <c r="B30" s="103">
        <v>181952000</v>
      </c>
      <c r="C30" s="103">
        <v>1.98</v>
      </c>
      <c r="D30" s="103">
        <v>373895405</v>
      </c>
      <c r="E30" s="104">
        <v>5.67</v>
      </c>
      <c r="F30" s="105">
        <v>0</v>
      </c>
      <c r="G30" s="103">
        <v>373895405</v>
      </c>
      <c r="H30" s="103">
        <v>5.67</v>
      </c>
      <c r="I30" s="103">
        <v>191943405</v>
      </c>
      <c r="J30" s="106">
        <v>105.49</v>
      </c>
    </row>
    <row r="31" spans="1:10" ht="18.75" customHeight="1">
      <c r="A31" s="102" t="s">
        <v>174</v>
      </c>
      <c r="B31" s="103">
        <v>128450000</v>
      </c>
      <c r="C31" s="103">
        <v>1.4</v>
      </c>
      <c r="D31" s="103">
        <v>462897089</v>
      </c>
      <c r="E31" s="104">
        <v>7.02</v>
      </c>
      <c r="F31" s="105">
        <v>0</v>
      </c>
      <c r="G31" s="103">
        <v>462897089</v>
      </c>
      <c r="H31" s="103">
        <v>7.02</v>
      </c>
      <c r="I31" s="103">
        <v>334447089</v>
      </c>
      <c r="J31" s="106">
        <v>260.37</v>
      </c>
    </row>
    <row r="32" spans="1:10" s="53" customFormat="1" ht="18.75" customHeight="1">
      <c r="A32" s="107" t="s">
        <v>175</v>
      </c>
      <c r="B32" s="108">
        <v>224511000</v>
      </c>
      <c r="C32" s="108">
        <v>2.44</v>
      </c>
      <c r="D32" s="108">
        <v>811700515</v>
      </c>
      <c r="E32" s="109">
        <v>12.31</v>
      </c>
      <c r="F32" s="110">
        <v>0</v>
      </c>
      <c r="G32" s="108">
        <v>811700515</v>
      </c>
      <c r="H32" s="108">
        <v>12.31</v>
      </c>
      <c r="I32" s="108">
        <v>587189515</v>
      </c>
      <c r="J32" s="111">
        <v>261.54</v>
      </c>
    </row>
    <row r="33" spans="1:10" ht="18.75" customHeight="1">
      <c r="A33" s="102" t="s">
        <v>176</v>
      </c>
      <c r="B33" s="103">
        <v>36434000</v>
      </c>
      <c r="C33" s="103">
        <v>0.4</v>
      </c>
      <c r="D33" s="103">
        <v>0</v>
      </c>
      <c r="E33" s="104">
        <v>0</v>
      </c>
      <c r="F33" s="105">
        <v>0</v>
      </c>
      <c r="G33" s="103">
        <v>0</v>
      </c>
      <c r="H33" s="103">
        <v>0</v>
      </c>
      <c r="I33" s="103">
        <v>-36434000</v>
      </c>
      <c r="J33" s="106">
        <v>100</v>
      </c>
    </row>
    <row r="34" spans="1:10" ht="18.75" customHeight="1">
      <c r="A34" s="102" t="s">
        <v>177</v>
      </c>
      <c r="B34" s="103">
        <v>188077000</v>
      </c>
      <c r="C34" s="103">
        <v>2.04</v>
      </c>
      <c r="D34" s="103">
        <v>811700515</v>
      </c>
      <c r="E34" s="104">
        <v>12.31</v>
      </c>
      <c r="F34" s="105">
        <v>0</v>
      </c>
      <c r="G34" s="103">
        <v>811700515</v>
      </c>
      <c r="H34" s="103">
        <v>12.31</v>
      </c>
      <c r="I34" s="103">
        <v>623623515</v>
      </c>
      <c r="J34" s="106">
        <v>331.58</v>
      </c>
    </row>
    <row r="35" spans="1:10" s="53" customFormat="1" ht="18.75" customHeight="1">
      <c r="A35" s="107" t="s">
        <v>178</v>
      </c>
      <c r="B35" s="108">
        <v>85891000</v>
      </c>
      <c r="C35" s="108">
        <v>0.93</v>
      </c>
      <c r="D35" s="108">
        <v>25091979</v>
      </c>
      <c r="E35" s="109">
        <v>0.38</v>
      </c>
      <c r="F35" s="110">
        <v>0</v>
      </c>
      <c r="G35" s="108">
        <v>25091979</v>
      </c>
      <c r="H35" s="108">
        <v>0.38</v>
      </c>
      <c r="I35" s="108">
        <v>-60799021</v>
      </c>
      <c r="J35" s="111">
        <v>70.79</v>
      </c>
    </row>
    <row r="36" spans="1:10" s="53" customFormat="1" ht="18.75" customHeight="1">
      <c r="A36" s="107" t="s">
        <v>179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180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181</v>
      </c>
      <c r="B38" s="113">
        <v>-4393259000</v>
      </c>
      <c r="C38" s="113">
        <v>-47.72</v>
      </c>
      <c r="D38" s="113">
        <v>-2659657479</v>
      </c>
      <c r="E38" s="114">
        <v>-40.32</v>
      </c>
      <c r="F38" s="115">
        <v>0</v>
      </c>
      <c r="G38" s="113">
        <v>-2659657479</v>
      </c>
      <c r="H38" s="113">
        <v>-40.32</v>
      </c>
      <c r="I38" s="113">
        <v>1733601521</v>
      </c>
      <c r="J38" s="116">
        <v>39.46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118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142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119</v>
      </c>
      <c r="C4" s="71" t="s">
        <v>120</v>
      </c>
      <c r="D4" s="71" t="s">
        <v>121</v>
      </c>
      <c r="E4" s="71" t="s">
        <v>79</v>
      </c>
      <c r="F4" s="72" t="s">
        <v>143</v>
      </c>
      <c r="G4" s="73" t="s">
        <v>80</v>
      </c>
    </row>
    <row r="5" spans="1:7" s="53" customFormat="1" ht="33" customHeight="1">
      <c r="A5" s="74" t="s">
        <v>122</v>
      </c>
      <c r="B5" s="75">
        <v>9606558000</v>
      </c>
      <c r="C5" s="75">
        <v>9723049488</v>
      </c>
      <c r="D5" s="75">
        <v>0</v>
      </c>
      <c r="E5" s="75">
        <v>9723049488</v>
      </c>
      <c r="F5" s="75">
        <v>116491488</v>
      </c>
      <c r="G5" s="76">
        <v>1.21</v>
      </c>
    </row>
    <row r="6" spans="1:7" ht="33" customHeight="1">
      <c r="A6" s="77" t="s">
        <v>123</v>
      </c>
      <c r="B6" s="78">
        <v>215363000</v>
      </c>
      <c r="C6" s="78">
        <v>144848207</v>
      </c>
      <c r="D6" s="78">
        <v>0</v>
      </c>
      <c r="E6" s="78">
        <v>144848207</v>
      </c>
      <c r="F6" s="78">
        <v>-70514793</v>
      </c>
      <c r="G6" s="79">
        <v>32.74</v>
      </c>
    </row>
    <row r="7" spans="1:7" ht="33" customHeight="1">
      <c r="A7" s="77" t="s">
        <v>124</v>
      </c>
      <c r="B7" s="78">
        <v>9391195000</v>
      </c>
      <c r="C7" s="78">
        <v>9578201281</v>
      </c>
      <c r="D7" s="78">
        <v>0</v>
      </c>
      <c r="E7" s="78">
        <v>9578201281</v>
      </c>
      <c r="F7" s="78">
        <v>187006281</v>
      </c>
      <c r="G7" s="79">
        <v>1.99</v>
      </c>
    </row>
    <row r="8" spans="1:7" ht="33" customHeight="1">
      <c r="A8" s="77" t="s">
        <v>125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126</v>
      </c>
      <c r="B9" s="75">
        <v>500000000</v>
      </c>
      <c r="C9" s="75">
        <v>1567747000</v>
      </c>
      <c r="D9" s="75">
        <v>0</v>
      </c>
      <c r="E9" s="75">
        <v>1567747000</v>
      </c>
      <c r="F9" s="75">
        <v>1067747000</v>
      </c>
      <c r="G9" s="76">
        <v>213.55</v>
      </c>
    </row>
    <row r="10" spans="1:7" ht="33" customHeight="1">
      <c r="A10" s="77" t="s">
        <v>127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</row>
    <row r="11" spans="1:7" ht="33" customHeight="1">
      <c r="A11" s="77" t="s">
        <v>128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129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130</v>
      </c>
      <c r="B13" s="78">
        <v>500000000</v>
      </c>
      <c r="C13" s="78">
        <v>1567747000</v>
      </c>
      <c r="D13" s="78">
        <v>0</v>
      </c>
      <c r="E13" s="78">
        <v>1567747000</v>
      </c>
      <c r="F13" s="78">
        <v>1067747000</v>
      </c>
      <c r="G13" s="79">
        <v>213.55</v>
      </c>
    </row>
    <row r="14" spans="1:7" ht="33" customHeight="1">
      <c r="A14" s="77" t="s">
        <v>131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132</v>
      </c>
      <c r="B15" s="75">
        <v>9106558000</v>
      </c>
      <c r="C15" s="75">
        <v>8155302488</v>
      </c>
      <c r="D15" s="75">
        <v>0</v>
      </c>
      <c r="E15" s="75">
        <v>8155302488</v>
      </c>
      <c r="F15" s="75">
        <v>-951255512</v>
      </c>
      <c r="G15" s="76">
        <v>10.45</v>
      </c>
    </row>
    <row r="16" spans="1:7" s="53" customFormat="1" ht="33" customHeight="1">
      <c r="A16" s="74" t="s">
        <v>133</v>
      </c>
      <c r="B16" s="75">
        <v>7374326000</v>
      </c>
      <c r="C16" s="75">
        <v>5124973899</v>
      </c>
      <c r="D16" s="75">
        <v>0</v>
      </c>
      <c r="E16" s="75">
        <v>5124973899</v>
      </c>
      <c r="F16" s="75">
        <v>-2249352101</v>
      </c>
      <c r="G16" s="76">
        <v>30.5</v>
      </c>
    </row>
    <row r="17" spans="1:7" ht="33" customHeight="1">
      <c r="A17" s="77" t="s">
        <v>134</v>
      </c>
      <c r="B17" s="78">
        <v>4608622000</v>
      </c>
      <c r="C17" s="78">
        <v>2804505686</v>
      </c>
      <c r="D17" s="78">
        <v>0</v>
      </c>
      <c r="E17" s="78">
        <v>2804505686</v>
      </c>
      <c r="F17" s="78">
        <v>-1804116314</v>
      </c>
      <c r="G17" s="79">
        <v>39.15</v>
      </c>
    </row>
    <row r="18" spans="1:7" ht="33" customHeight="1">
      <c r="A18" s="77" t="s">
        <v>135</v>
      </c>
      <c r="B18" s="78">
        <v>2765704000</v>
      </c>
      <c r="C18" s="78">
        <v>2320468213</v>
      </c>
      <c r="D18" s="78">
        <v>0</v>
      </c>
      <c r="E18" s="78">
        <v>2320468213</v>
      </c>
      <c r="F18" s="78">
        <v>-445235787</v>
      </c>
      <c r="G18" s="79">
        <v>16.1</v>
      </c>
    </row>
    <row r="19" spans="1:7" s="53" customFormat="1" ht="33" customHeight="1">
      <c r="A19" s="74" t="s">
        <v>136</v>
      </c>
      <c r="B19" s="75">
        <v>3874544000</v>
      </c>
      <c r="C19" s="75">
        <v>3874543887.84</v>
      </c>
      <c r="D19" s="75">
        <v>0</v>
      </c>
      <c r="E19" s="75">
        <v>3874543887.84</v>
      </c>
      <c r="F19" s="75">
        <v>-112.16</v>
      </c>
      <c r="G19" s="76">
        <v>0</v>
      </c>
    </row>
    <row r="20" spans="1:7" ht="33" customHeight="1">
      <c r="A20" s="77" t="s">
        <v>137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</row>
    <row r="21" spans="1:7" ht="33" customHeight="1">
      <c r="A21" s="77" t="s">
        <v>138</v>
      </c>
      <c r="B21" s="78">
        <v>206450000</v>
      </c>
      <c r="C21" s="78">
        <v>206449887.84</v>
      </c>
      <c r="D21" s="78">
        <v>0</v>
      </c>
      <c r="E21" s="78">
        <v>206449887.84</v>
      </c>
      <c r="F21" s="78">
        <v>-112.16</v>
      </c>
      <c r="G21" s="79">
        <v>0</v>
      </c>
    </row>
    <row r="22" spans="1:7" ht="33" customHeight="1">
      <c r="A22" s="77" t="s">
        <v>139</v>
      </c>
      <c r="B22" s="78">
        <v>3668094000</v>
      </c>
      <c r="C22" s="78">
        <v>3668094000</v>
      </c>
      <c r="D22" s="78">
        <v>0</v>
      </c>
      <c r="E22" s="78">
        <v>3668094000</v>
      </c>
      <c r="F22" s="78">
        <v>0</v>
      </c>
      <c r="G22" s="79">
        <v>0</v>
      </c>
    </row>
    <row r="23" spans="1:7" ht="33" customHeight="1">
      <c r="A23" s="77" t="s">
        <v>140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141</v>
      </c>
      <c r="B24" s="81">
        <v>3499782000</v>
      </c>
      <c r="C24" s="81">
        <v>1250430011.16</v>
      </c>
      <c r="D24" s="81">
        <v>0</v>
      </c>
      <c r="E24" s="81">
        <v>1250430011.16</v>
      </c>
      <c r="F24" s="81">
        <v>-2249351988.84</v>
      </c>
      <c r="G24" s="82">
        <v>64.27</v>
      </c>
    </row>
    <row r="25" spans="1:7" ht="32.25" customHeight="1">
      <c r="A25" s="83" t="s">
        <v>144</v>
      </c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00390625" defaultRowHeight="16.5" customHeight="1"/>
  <cols>
    <col min="1" max="1" width="34.50390625" style="0" customWidth="1"/>
    <col min="2" max="4" width="15.25390625" style="0" customWidth="1"/>
    <col min="5" max="5" width="11.37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113</v>
      </c>
      <c r="E4" s="45"/>
    </row>
    <row r="5" spans="1:5" ht="19.5" customHeight="1">
      <c r="A5" s="46"/>
      <c r="B5" s="47"/>
      <c r="C5" s="47"/>
      <c r="D5" s="48" t="s">
        <v>114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-4393259000</v>
      </c>
      <c r="C7" s="55">
        <v>-2659657479</v>
      </c>
      <c r="D7" s="55">
        <v>1733601521</v>
      </c>
      <c r="E7" s="56">
        <v>39.46</v>
      </c>
    </row>
    <row r="8" spans="1:5" ht="20.25" customHeight="1">
      <c r="A8" s="54" t="s">
        <v>83</v>
      </c>
      <c r="B8" s="55">
        <v>-7986427000</v>
      </c>
      <c r="C8" s="55">
        <v>-4706235360</v>
      </c>
      <c r="D8" s="55">
        <v>3280191640</v>
      </c>
      <c r="E8" s="56">
        <v>41.07</v>
      </c>
    </row>
    <row r="9" spans="1:5" s="53" customFormat="1" ht="20.25" customHeight="1">
      <c r="A9" s="57" t="s">
        <v>84</v>
      </c>
      <c r="B9" s="58">
        <v>-12379686000</v>
      </c>
      <c r="C9" s="58">
        <v>-7365892839</v>
      </c>
      <c r="D9" s="58">
        <v>5013793161</v>
      </c>
      <c r="E9" s="59">
        <v>40.5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89000</v>
      </c>
      <c r="C11" s="55">
        <v>620356</v>
      </c>
      <c r="D11" s="55">
        <v>531356</v>
      </c>
      <c r="E11" s="56">
        <v>597.03</v>
      </c>
    </row>
    <row r="12" spans="1:5" ht="20.25" customHeight="1">
      <c r="A12" s="54" t="s">
        <v>87</v>
      </c>
      <c r="B12" s="55">
        <v>9864685000</v>
      </c>
      <c r="C12" s="55">
        <v>11740417087</v>
      </c>
      <c r="D12" s="55">
        <v>1875732087</v>
      </c>
      <c r="E12" s="56">
        <v>19.01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940482000</v>
      </c>
      <c r="C14" s="55">
        <v>2461578699</v>
      </c>
      <c r="D14" s="55">
        <v>1521096699</v>
      </c>
      <c r="E14" s="56">
        <v>161.74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0</v>
      </c>
      <c r="D16" s="55">
        <v>0</v>
      </c>
      <c r="E16" s="56">
        <v>0</v>
      </c>
    </row>
    <row r="17" spans="1:5" ht="20.25" customHeight="1">
      <c r="A17" s="54" t="s">
        <v>92</v>
      </c>
      <c r="B17" s="55">
        <v>-625022000</v>
      </c>
      <c r="C17" s="55">
        <v>-953270295</v>
      </c>
      <c r="D17" s="55">
        <v>-328248295</v>
      </c>
      <c r="E17" s="56">
        <v>52.52</v>
      </c>
    </row>
    <row r="18" spans="1:5" ht="20.25" customHeight="1">
      <c r="A18" s="54" t="s">
        <v>93</v>
      </c>
      <c r="B18" s="55">
        <v>-800000</v>
      </c>
      <c r="C18" s="55">
        <v>-1740000</v>
      </c>
      <c r="D18" s="55">
        <v>-940000</v>
      </c>
      <c r="E18" s="56">
        <v>117.5</v>
      </c>
    </row>
    <row r="19" spans="1:5" ht="20.25" customHeight="1">
      <c r="A19" s="54" t="s">
        <v>94</v>
      </c>
      <c r="B19" s="55">
        <v>-10950000</v>
      </c>
      <c r="C19" s="55">
        <v>-694796288</v>
      </c>
      <c r="D19" s="55">
        <v>-683846288</v>
      </c>
      <c r="E19" s="56">
        <v>6245.17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10168484000</v>
      </c>
      <c r="C21" s="58">
        <v>12552809559</v>
      </c>
      <c r="D21" s="58">
        <v>2384325559</v>
      </c>
      <c r="E21" s="59">
        <v>23.45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115</v>
      </c>
      <c r="B23" s="55">
        <v>22793000</v>
      </c>
      <c r="C23" s="55">
        <v>9732286150</v>
      </c>
      <c r="D23" s="55">
        <v>9709493150</v>
      </c>
      <c r="E23" s="56">
        <v>42598.57</v>
      </c>
    </row>
    <row r="24" spans="1:5" ht="20.25" customHeight="1">
      <c r="A24" s="54" t="s">
        <v>98</v>
      </c>
      <c r="B24" s="55">
        <v>5046653000</v>
      </c>
      <c r="C24" s="55">
        <v>0</v>
      </c>
      <c r="D24" s="55">
        <v>-5046653000</v>
      </c>
      <c r="E24" s="56">
        <v>100</v>
      </c>
    </row>
    <row r="25" spans="1:5" ht="20.25" customHeight="1">
      <c r="A25" s="54" t="s">
        <v>99</v>
      </c>
      <c r="B25" s="55">
        <v>5924000</v>
      </c>
      <c r="C25" s="55">
        <v>5924330</v>
      </c>
      <c r="D25" s="55">
        <v>330</v>
      </c>
      <c r="E25" s="56">
        <v>0.01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116</v>
      </c>
      <c r="B27" s="55">
        <v>-529000</v>
      </c>
      <c r="C27" s="55">
        <v>-10061782411</v>
      </c>
      <c r="D27" s="55">
        <v>-10061253411</v>
      </c>
      <c r="E27" s="56">
        <v>1901938.26</v>
      </c>
    </row>
    <row r="28" spans="1:5" ht="20.25" customHeight="1">
      <c r="A28" s="54" t="s">
        <v>101</v>
      </c>
      <c r="B28" s="55">
        <v>-4536792000</v>
      </c>
      <c r="C28" s="55">
        <v>-13810787</v>
      </c>
      <c r="D28" s="55">
        <v>4522981213</v>
      </c>
      <c r="E28" s="56">
        <v>99.7</v>
      </c>
    </row>
    <row r="29" spans="1:5" ht="20.25" customHeight="1">
      <c r="A29" s="54" t="s">
        <v>102</v>
      </c>
      <c r="B29" s="55">
        <v>-1000000000</v>
      </c>
      <c r="C29" s="55">
        <v>-1000000000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-500000000</v>
      </c>
      <c r="C30" s="55">
        <v>-2775424694</v>
      </c>
      <c r="D30" s="55">
        <v>-2275424694</v>
      </c>
      <c r="E30" s="56">
        <v>455.08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-961951000</v>
      </c>
      <c r="C32" s="58">
        <v>-4112807412</v>
      </c>
      <c r="D32" s="58">
        <v>-3150856412</v>
      </c>
      <c r="E32" s="59">
        <v>327.55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-3173153000</v>
      </c>
      <c r="C34" s="58">
        <v>1074109308</v>
      </c>
      <c r="D34" s="58">
        <v>4247262308</v>
      </c>
      <c r="E34" s="59">
        <v>133.85</v>
      </c>
    </row>
    <row r="35" spans="1:5" s="53" customFormat="1" ht="20.25" customHeight="1">
      <c r="A35" s="57" t="s">
        <v>108</v>
      </c>
      <c r="B35" s="58">
        <v>37298588000</v>
      </c>
      <c r="C35" s="58">
        <v>46696755369.88</v>
      </c>
      <c r="D35" s="58">
        <v>9398167369.879997</v>
      </c>
      <c r="E35" s="59">
        <v>25.2</v>
      </c>
    </row>
    <row r="36" spans="1:5" s="53" customFormat="1" ht="20.25" customHeight="1">
      <c r="A36" s="60" t="s">
        <v>109</v>
      </c>
      <c r="B36" s="61">
        <v>34125435000</v>
      </c>
      <c r="C36" s="61">
        <v>47770864677.88</v>
      </c>
      <c r="D36" s="61">
        <v>13645429677.879997</v>
      </c>
      <c r="E36" s="62">
        <v>39.99</v>
      </c>
    </row>
    <row r="37" spans="1:5" ht="38.25" customHeight="1">
      <c r="A37" s="63" t="s">
        <v>117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Normal="75" zoomScaleSheetLayoutView="100" workbookViewId="0" topLeftCell="A1">
      <selection activeCell="A1" sqref="A1:G1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141816371034.88</v>
      </c>
      <c r="C7" s="20">
        <v>100</v>
      </c>
      <c r="D7" s="20">
        <v>148914740344.88</v>
      </c>
      <c r="E7" s="20">
        <v>100</v>
      </c>
      <c r="F7" s="20">
        <v>-7098369310</v>
      </c>
      <c r="G7" s="21">
        <v>4.77</v>
      </c>
      <c r="H7" s="19" t="s">
        <v>5</v>
      </c>
      <c r="I7" s="20">
        <v>13163661985</v>
      </c>
      <c r="J7" s="20">
        <v>9.28</v>
      </c>
      <c r="K7" s="20">
        <v>15040551146</v>
      </c>
      <c r="L7" s="20">
        <v>10.1</v>
      </c>
      <c r="M7" s="20">
        <v>-1876889161</v>
      </c>
      <c r="N7" s="21">
        <v>12.48</v>
      </c>
    </row>
    <row r="8" spans="1:14" ht="17.25" customHeight="1">
      <c r="A8" s="19" t="s">
        <v>73</v>
      </c>
      <c r="B8" s="20">
        <v>68443155106.88</v>
      </c>
      <c r="C8" s="20">
        <v>48.26</v>
      </c>
      <c r="D8" s="20">
        <v>61907194896.88</v>
      </c>
      <c r="E8" s="20">
        <v>41.57</v>
      </c>
      <c r="F8" s="20">
        <v>6535960210</v>
      </c>
      <c r="G8" s="21">
        <v>10.56</v>
      </c>
      <c r="H8" s="19" t="s">
        <v>6</v>
      </c>
      <c r="I8" s="20">
        <v>2036409598</v>
      </c>
      <c r="J8" s="20">
        <v>1.44</v>
      </c>
      <c r="K8" s="20">
        <v>13899679509</v>
      </c>
      <c r="L8" s="20">
        <v>9.33</v>
      </c>
      <c r="M8" s="20">
        <v>-11863269911</v>
      </c>
      <c r="N8" s="21">
        <v>85.35</v>
      </c>
    </row>
    <row r="9" spans="1:14" ht="17.25" customHeight="1">
      <c r="A9" s="22" t="s">
        <v>7</v>
      </c>
      <c r="B9" s="23">
        <v>47770864677.88</v>
      </c>
      <c r="C9" s="23">
        <v>33.69</v>
      </c>
      <c r="D9" s="23">
        <v>46696755369.88</v>
      </c>
      <c r="E9" s="23">
        <v>31.36</v>
      </c>
      <c r="F9" s="23">
        <v>1074109308</v>
      </c>
      <c r="G9" s="24">
        <v>2.3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2036191598</v>
      </c>
      <c r="J10" s="23">
        <v>1.44</v>
      </c>
      <c r="K10" s="23">
        <v>3550690252</v>
      </c>
      <c r="L10" s="23">
        <v>2.38</v>
      </c>
      <c r="M10" s="23">
        <v>-1514498654</v>
      </c>
      <c r="N10" s="24">
        <v>42.65</v>
      </c>
    </row>
    <row r="11" spans="1:14" ht="17.25" customHeight="1">
      <c r="A11" s="22" t="s">
        <v>11</v>
      </c>
      <c r="B11" s="23">
        <v>1235530694</v>
      </c>
      <c r="C11" s="23">
        <v>0.87</v>
      </c>
      <c r="D11" s="23">
        <v>1994965774</v>
      </c>
      <c r="E11" s="23">
        <v>1.34</v>
      </c>
      <c r="F11" s="23">
        <v>-759435080</v>
      </c>
      <c r="G11" s="24">
        <v>38.07</v>
      </c>
      <c r="H11" s="22" t="s">
        <v>12</v>
      </c>
      <c r="I11" s="23">
        <v>218000</v>
      </c>
      <c r="J11" s="23">
        <v>0</v>
      </c>
      <c r="K11" s="23">
        <v>10348989257</v>
      </c>
      <c r="L11" s="23">
        <v>6.95</v>
      </c>
      <c r="M11" s="23">
        <v>-10348771257</v>
      </c>
      <c r="N11" s="24">
        <v>100</v>
      </c>
    </row>
    <row r="12" spans="1:14" ht="17.25" customHeight="1">
      <c r="A12" s="22" t="s">
        <v>13</v>
      </c>
      <c r="B12" s="23">
        <v>17420745243</v>
      </c>
      <c r="C12" s="23">
        <v>12.28</v>
      </c>
      <c r="D12" s="23">
        <v>10565628709</v>
      </c>
      <c r="E12" s="23">
        <v>7.1</v>
      </c>
      <c r="F12" s="23">
        <v>6855116534</v>
      </c>
      <c r="G12" s="24">
        <v>64.88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1897268878</v>
      </c>
      <c r="C13" s="23">
        <v>1.34</v>
      </c>
      <c r="D13" s="23">
        <v>2337253199</v>
      </c>
      <c r="E13" s="23">
        <v>1.57</v>
      </c>
      <c r="F13" s="23">
        <v>-439984321</v>
      </c>
      <c r="G13" s="24">
        <v>18.82</v>
      </c>
      <c r="H13" s="19" t="s">
        <v>16</v>
      </c>
      <c r="I13" s="20">
        <v>10319875006</v>
      </c>
      <c r="J13" s="20">
        <v>7.28</v>
      </c>
      <c r="K13" s="20">
        <v>4327469</v>
      </c>
      <c r="L13" s="20">
        <v>0</v>
      </c>
      <c r="M13" s="20">
        <v>10315547537</v>
      </c>
      <c r="N13" s="21">
        <v>238373.69</v>
      </c>
    </row>
    <row r="14" spans="1:14" ht="17.25" customHeight="1">
      <c r="A14" s="22" t="s">
        <v>17</v>
      </c>
      <c r="B14" s="23">
        <v>118745614</v>
      </c>
      <c r="C14" s="23">
        <v>0.08</v>
      </c>
      <c r="D14" s="23">
        <v>312591845</v>
      </c>
      <c r="E14" s="23">
        <v>0.21</v>
      </c>
      <c r="F14" s="23">
        <v>-193846231</v>
      </c>
      <c r="G14" s="24">
        <v>62.01</v>
      </c>
      <c r="H14" s="22" t="s">
        <v>18</v>
      </c>
      <c r="I14" s="23">
        <v>10319875006</v>
      </c>
      <c r="J14" s="23">
        <v>7.28</v>
      </c>
      <c r="K14" s="23">
        <v>4327469</v>
      </c>
      <c r="L14" s="23">
        <v>0</v>
      </c>
      <c r="M14" s="23">
        <v>10315547537</v>
      </c>
      <c r="N14" s="24">
        <v>238373.69</v>
      </c>
    </row>
    <row r="15" spans="1:14" ht="27.75" customHeight="1">
      <c r="A15" s="19" t="s">
        <v>74</v>
      </c>
      <c r="B15" s="20">
        <v>68821737221</v>
      </c>
      <c r="C15" s="20">
        <v>48.53</v>
      </c>
      <c r="D15" s="20">
        <v>80186067764</v>
      </c>
      <c r="E15" s="20">
        <v>53.85</v>
      </c>
      <c r="F15" s="20">
        <v>-11364330543</v>
      </c>
      <c r="G15" s="21">
        <v>14.17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3237527160</v>
      </c>
      <c r="C16" s="23">
        <v>2.28</v>
      </c>
      <c r="D16" s="23">
        <v>3226011073</v>
      </c>
      <c r="E16" s="23">
        <v>2.17</v>
      </c>
      <c r="F16" s="23">
        <v>11516087</v>
      </c>
      <c r="G16" s="24">
        <v>0.36</v>
      </c>
      <c r="H16" s="19" t="s">
        <v>21</v>
      </c>
      <c r="I16" s="20">
        <v>807377381</v>
      </c>
      <c r="J16" s="20">
        <v>0.57</v>
      </c>
      <c r="K16" s="20">
        <v>1136544168</v>
      </c>
      <c r="L16" s="20">
        <v>0.76</v>
      </c>
      <c r="M16" s="20">
        <v>-329166787</v>
      </c>
      <c r="N16" s="21">
        <v>28.96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62100312434</v>
      </c>
      <c r="C18" s="23">
        <v>43.79</v>
      </c>
      <c r="D18" s="23">
        <v>71956399748</v>
      </c>
      <c r="E18" s="23">
        <v>48.32</v>
      </c>
      <c r="F18" s="23">
        <v>-9856087314</v>
      </c>
      <c r="G18" s="24">
        <v>13.7</v>
      </c>
      <c r="H18" s="22" t="s">
        <v>25</v>
      </c>
      <c r="I18" s="23">
        <v>807377381</v>
      </c>
      <c r="J18" s="23">
        <v>0.57</v>
      </c>
      <c r="K18" s="23">
        <v>1136544168</v>
      </c>
      <c r="L18" s="23">
        <v>0.76</v>
      </c>
      <c r="M18" s="23">
        <v>-329166787</v>
      </c>
      <c r="N18" s="24">
        <v>28.96</v>
      </c>
    </row>
    <row r="19" spans="1:14" ht="17.25" customHeight="1">
      <c r="A19" s="22" t="s">
        <v>26</v>
      </c>
      <c r="B19" s="23">
        <v>3481059792</v>
      </c>
      <c r="C19" s="23">
        <v>2.45</v>
      </c>
      <c r="D19" s="23">
        <v>5001148582</v>
      </c>
      <c r="E19" s="23">
        <v>3.36</v>
      </c>
      <c r="F19" s="23">
        <v>-1520088790</v>
      </c>
      <c r="G19" s="24">
        <v>30.39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2837835</v>
      </c>
      <c r="C20" s="23">
        <v>0</v>
      </c>
      <c r="D20" s="23">
        <v>2508361</v>
      </c>
      <c r="E20" s="23">
        <v>0</v>
      </c>
      <c r="F20" s="23">
        <v>329474</v>
      </c>
      <c r="G20" s="24">
        <v>13.14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1599708</v>
      </c>
      <c r="C21" s="20">
        <v>0</v>
      </c>
      <c r="D21" s="20">
        <v>104489</v>
      </c>
      <c r="E21" s="20">
        <v>0</v>
      </c>
      <c r="F21" s="20">
        <v>1495219</v>
      </c>
      <c r="G21" s="21">
        <v>1430.98</v>
      </c>
      <c r="H21" s="19" t="s">
        <v>31</v>
      </c>
      <c r="I21" s="20">
        <v>128652709049.88</v>
      </c>
      <c r="J21" s="20">
        <v>90.72</v>
      </c>
      <c r="K21" s="20">
        <v>133874189198.88</v>
      </c>
      <c r="L21" s="20">
        <v>89.9</v>
      </c>
      <c r="M21" s="20">
        <v>-5221480149</v>
      </c>
      <c r="N21" s="21">
        <v>3.9</v>
      </c>
    </row>
    <row r="22" spans="1:14" ht="17.25" customHeight="1">
      <c r="A22" s="22" t="s">
        <v>32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  <c r="H22" s="19" t="s">
        <v>33</v>
      </c>
      <c r="I22" s="20">
        <v>121747836573.04</v>
      </c>
      <c r="J22" s="20">
        <v>85.85</v>
      </c>
      <c r="K22" s="20">
        <v>126410006243.04</v>
      </c>
      <c r="L22" s="20">
        <v>84.89</v>
      </c>
      <c r="M22" s="20">
        <v>-4662169670</v>
      </c>
      <c r="N22" s="21">
        <v>3.69</v>
      </c>
    </row>
    <row r="23" spans="1:14" ht="17.25" customHeight="1">
      <c r="A23" s="22" t="s">
        <v>34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2" t="s">
        <v>35</v>
      </c>
      <c r="I23" s="23">
        <v>121747836573.04</v>
      </c>
      <c r="J23" s="23">
        <v>85.85</v>
      </c>
      <c r="K23" s="23">
        <v>126410006243.04</v>
      </c>
      <c r="L23" s="23">
        <v>84.89</v>
      </c>
      <c r="M23" s="23">
        <v>-4662169670</v>
      </c>
      <c r="N23" s="24">
        <v>3.69</v>
      </c>
    </row>
    <row r="24" spans="1:14" ht="17.25" customHeight="1">
      <c r="A24" s="22" t="s">
        <v>36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4">
        <v>0</v>
      </c>
      <c r="H24" s="19" t="s">
        <v>37</v>
      </c>
      <c r="I24" s="20">
        <v>0</v>
      </c>
      <c r="J24" s="20">
        <v>0</v>
      </c>
      <c r="K24" s="20">
        <v>206449887.84</v>
      </c>
      <c r="L24" s="20">
        <v>0.14</v>
      </c>
      <c r="M24" s="20">
        <v>-206449887.84</v>
      </c>
      <c r="N24" s="21">
        <v>100</v>
      </c>
    </row>
    <row r="25" spans="1:14" ht="17.25" customHeight="1">
      <c r="A25" s="22" t="s">
        <v>38</v>
      </c>
      <c r="B25" s="23">
        <v>1588333</v>
      </c>
      <c r="C25" s="23">
        <v>0</v>
      </c>
      <c r="D25" s="23">
        <v>66101</v>
      </c>
      <c r="E25" s="23">
        <v>0</v>
      </c>
      <c r="F25" s="23">
        <v>1522232</v>
      </c>
      <c r="G25" s="24">
        <v>2302.89</v>
      </c>
      <c r="H25" s="22" t="s">
        <v>39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</row>
    <row r="26" spans="1:14" ht="17.25" customHeight="1">
      <c r="A26" s="22" t="s">
        <v>40</v>
      </c>
      <c r="B26" s="23">
        <v>0</v>
      </c>
      <c r="C26" s="23">
        <v>0</v>
      </c>
      <c r="D26" s="23">
        <v>4263</v>
      </c>
      <c r="E26" s="23">
        <v>0</v>
      </c>
      <c r="F26" s="23">
        <v>-4263</v>
      </c>
      <c r="G26" s="24">
        <v>100</v>
      </c>
      <c r="H26" s="22" t="s">
        <v>41</v>
      </c>
      <c r="I26" s="23">
        <v>0</v>
      </c>
      <c r="J26" s="23">
        <v>0</v>
      </c>
      <c r="K26" s="23">
        <v>206449887.84</v>
      </c>
      <c r="L26" s="23">
        <v>0.14</v>
      </c>
      <c r="M26" s="23">
        <v>-206449887.84</v>
      </c>
      <c r="N26" s="24">
        <v>100</v>
      </c>
    </row>
    <row r="27" spans="1:14" ht="17.25" customHeight="1">
      <c r="A27" s="22" t="s">
        <v>42</v>
      </c>
      <c r="B27" s="23">
        <v>11375</v>
      </c>
      <c r="C27" s="23">
        <v>0</v>
      </c>
      <c r="D27" s="23">
        <v>34125</v>
      </c>
      <c r="E27" s="23">
        <v>0</v>
      </c>
      <c r="F27" s="23">
        <v>-22750</v>
      </c>
      <c r="G27" s="24">
        <v>66.67</v>
      </c>
      <c r="H27" s="19" t="s">
        <v>43</v>
      </c>
      <c r="I27" s="20">
        <v>6904872476.84</v>
      </c>
      <c r="J27" s="20">
        <v>4.87</v>
      </c>
      <c r="K27" s="20">
        <v>7257733068</v>
      </c>
      <c r="L27" s="20">
        <v>4.87</v>
      </c>
      <c r="M27" s="20">
        <v>-352860591.15999985</v>
      </c>
      <c r="N27" s="21">
        <v>4.86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6904872476.84</v>
      </c>
      <c r="J28" s="23">
        <v>4.87</v>
      </c>
      <c r="K28" s="23">
        <v>7257733068</v>
      </c>
      <c r="L28" s="23">
        <v>4.87</v>
      </c>
      <c r="M28" s="23">
        <v>-352860591.15999985</v>
      </c>
      <c r="N28" s="24">
        <v>4.86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18895194</v>
      </c>
      <c r="C35" s="20">
        <v>0.01</v>
      </c>
      <c r="D35" s="20">
        <v>2795360</v>
      </c>
      <c r="E35" s="20">
        <v>0</v>
      </c>
      <c r="F35" s="20">
        <v>16099834</v>
      </c>
      <c r="G35" s="21">
        <v>575.95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18895194</v>
      </c>
      <c r="C36" s="23">
        <v>0.01</v>
      </c>
      <c r="D36" s="23">
        <v>2795360</v>
      </c>
      <c r="E36" s="23">
        <v>0</v>
      </c>
      <c r="F36" s="23">
        <v>16099834</v>
      </c>
      <c r="G36" s="24">
        <v>575.95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4530983805</v>
      </c>
      <c r="C39" s="20">
        <v>3.19</v>
      </c>
      <c r="D39" s="20">
        <v>6818577835</v>
      </c>
      <c r="E39" s="20">
        <v>4.58</v>
      </c>
      <c r="F39" s="20">
        <v>-2287594030</v>
      </c>
      <c r="G39" s="21">
        <v>33.55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370336710</v>
      </c>
      <c r="C40" s="23">
        <v>0.26</v>
      </c>
      <c r="D40" s="23">
        <v>1189379152</v>
      </c>
      <c r="E40" s="23">
        <v>0.8</v>
      </c>
      <c r="F40" s="23">
        <v>-819042442</v>
      </c>
      <c r="G40" s="24">
        <v>68.86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4160647095</v>
      </c>
      <c r="C41" s="23">
        <v>2.93</v>
      </c>
      <c r="D41" s="23">
        <v>5629198683</v>
      </c>
      <c r="E41" s="23">
        <v>3.78</v>
      </c>
      <c r="F41" s="23">
        <v>-1468551588</v>
      </c>
      <c r="G41" s="24">
        <v>26.09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141816371034.88</v>
      </c>
      <c r="C44" s="27">
        <f t="shared" si="0"/>
        <v>100</v>
      </c>
      <c r="D44" s="27">
        <f t="shared" si="0"/>
        <v>148914740344.88</v>
      </c>
      <c r="E44" s="27">
        <f t="shared" si="0"/>
        <v>100</v>
      </c>
      <c r="F44" s="27">
        <f t="shared" si="0"/>
        <v>-7098369310</v>
      </c>
      <c r="G44" s="28">
        <f t="shared" si="0"/>
        <v>4.77</v>
      </c>
      <c r="H44" s="26" t="s">
        <v>76</v>
      </c>
      <c r="I44" s="27">
        <f>I7+I21</f>
        <v>141816371034.88</v>
      </c>
      <c r="J44" s="27">
        <f>ROUND(I44/I44*100,2)</f>
        <v>100</v>
      </c>
      <c r="K44" s="27">
        <f>K7+K21</f>
        <v>148914740344.88</v>
      </c>
      <c r="L44" s="27">
        <f>ROUND(K44/K44*100,2)</f>
        <v>100</v>
      </c>
      <c r="M44" s="27">
        <f>M7+M21</f>
        <v>-7098369310</v>
      </c>
      <c r="N44" s="28">
        <f>ABS(ROUND(M44/K44*100,2))</f>
        <v>4.77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A45:G45"/>
    <mergeCell ref="A46:G46"/>
    <mergeCell ref="I4:J5"/>
    <mergeCell ref="K4:L5"/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2012-04-27T07:41:49Z</dcterms:created>
  <dcterms:modified xsi:type="dcterms:W3CDTF">2012-04-27T07:43:02Z</dcterms:modified>
  <cp:category/>
  <cp:version/>
  <cp:contentType/>
  <cp:contentStatus/>
</cp:coreProperties>
</file>