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2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<sst xmlns="http://schemas.openxmlformats.org/spreadsheetml/2006/main" count="213" uniqueCount="183">
  <si>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</si>
  <si>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</si>
  <si>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</si>
  <si>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</si>
  <si>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</si>
  <si>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</si>
  <si>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</si>
  <si>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</si>
  <si>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</si>
  <si>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</si>
  <si>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</si>
  <si>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</si>
  <si>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</si>
  <si>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</si>
  <si>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</si>
  <si>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</si>
  <si>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</si>
  <si>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</si>
  <si>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</si>
  <si>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</si>
  <si>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</si>
  <si>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</si>
  <si>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</si>
  <si>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</si>
  <si>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</si>
  <si>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</si>
  <si>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</si>
  <si>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</si>
  <si>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</si>
  <si>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</si>
  <si>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</si>
  <si>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</si>
  <si>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</si>
  <si>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</si>
  <si>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</si>
  <si>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</si>
  <si>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</si>
  <si>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</si>
  <si>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</si>
  <si>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</si>
  <si>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</si>
  <si>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</si>
  <si>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</si>
  <si>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</si>
  <si>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</si>
  <si>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</si>
  <si>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</si>
  <si>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</si>
  <si>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</si>
  <si>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</si>
  <si>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</si>
  <si>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</si>
  <si>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</si>
  <si>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</si>
  <si>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</si>
  <si>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</si>
  <si>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</si>
  <si>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</si>
  <si>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</si>
  <si>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</si>
  <si>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</si>
  <si>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</si>
  <si>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</si>
  <si>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</si>
  <si>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</si>
  <si>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</si>
  <si>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地方建設基</t>
  </si>
  <si>
    <t>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</si>
  <si>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</si>
  <si>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</si>
  <si>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</si>
  <si>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</si>
  <si>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</si>
  <si>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</si>
  <si>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</si>
  <si>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</si>
  <si>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</si>
  <si>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t>地方建設基金餘絀撥補決算表</t>
  </si>
  <si>
    <t>預算數</t>
  </si>
  <si>
    <t>原列決算數</t>
  </si>
  <si>
    <t>修正數</t>
  </si>
  <si>
    <t>決算核定數</t>
  </si>
  <si>
    <t>％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</si>
  <si>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</si>
  <si>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</si>
  <si>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</si>
  <si>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</si>
  <si>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</si>
  <si>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</si>
  <si>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</si>
  <si>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</si>
  <si>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</si>
  <si>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</si>
  <si>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</si>
  <si>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</si>
  <si>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</si>
  <si>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</si>
  <si>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</si>
  <si>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</si>
  <si>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</si>
  <si>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</si>
  <si>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</si>
  <si>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</si>
  <si>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</si>
  <si>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項　　 目</t>
  </si>
  <si>
    <t>預算數與決算核定數比較增減(-)</t>
  </si>
  <si>
    <t>地方建設基金收</t>
  </si>
  <si>
    <t>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</si>
  <si>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</si>
  <si>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</si>
  <si>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</si>
  <si>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</si>
  <si>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</si>
  <si>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</si>
  <si>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</si>
  <si>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</si>
  <si>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</si>
  <si>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</si>
  <si>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</si>
  <si>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</si>
  <si>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</si>
  <si>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</si>
  <si>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</si>
  <si>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</si>
  <si>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</si>
  <si>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</si>
  <si>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</si>
  <si>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</si>
  <si>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</si>
  <si>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</si>
  <si>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</si>
  <si>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</si>
  <si>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</si>
  <si>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</si>
  <si>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</si>
  <si>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</si>
  <si>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</si>
  <si>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</si>
  <si>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</si>
  <si>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</si>
  <si>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</si>
  <si>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</si>
  <si>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</si>
  <si>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</si>
  <si>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</si>
  <si>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</si>
  <si>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</si>
  <si>
    <t>中華民國100年度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</si>
  <si>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</si>
  <si>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</si>
  <si>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</si>
  <si>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</si>
  <si>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</si>
  <si>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</si>
  <si>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</si>
  <si>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</si>
  <si>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</si>
  <si>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</si>
  <si>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</si>
  <si>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</si>
  <si>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</si>
  <si>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</si>
  <si>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</si>
  <si>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</si>
  <si>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</si>
  <si>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</si>
  <si>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</si>
  <si>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</si>
  <si>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</si>
  <si>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</si>
  <si>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</si>
  <si>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</si>
  <si>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</si>
  <si>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</si>
  <si>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</si>
  <si>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</si>
  <si>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</si>
  <si>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地方建設基金現金流量決算表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</si>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</sst>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distributed" vertical="center" indent="2"/>
      <protection/>
    </xf>
    <xf numFmtId="0" fontId="24" fillId="0" borderId="12" xfId="0" applyFont="1" applyBorder="1" applyAlignment="1">
      <alignment horizontal="left" vertical="top" wrapText="1"/>
    </xf>
    <xf numFmtId="177" fontId="25" fillId="0" borderId="13" xfId="0" applyNumberFormat="1" applyFont="1" applyBorder="1" applyAlignment="1">
      <alignment horizontal="right" vertical="top"/>
    </xf>
    <xf numFmtId="177" fontId="25" fillId="0" borderId="14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177" fontId="27" fillId="0" borderId="13" xfId="0" applyNumberFormat="1" applyFont="1" applyBorder="1" applyAlignment="1">
      <alignment horizontal="right" vertical="top"/>
    </xf>
    <xf numFmtId="177" fontId="27" fillId="0" borderId="14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top" wrapText="1"/>
    </xf>
    <xf numFmtId="176" fontId="25" fillId="0" borderId="13" xfId="0" applyNumberFormat="1" applyFont="1" applyBorder="1" applyAlignment="1">
      <alignment horizontal="right" vertical="top"/>
    </xf>
    <xf numFmtId="176" fontId="25" fillId="0" borderId="14" xfId="0" applyNumberFormat="1" applyFont="1" applyBorder="1" applyAlignment="1">
      <alignment horizontal="right" vertical="top"/>
    </xf>
    <xf numFmtId="0" fontId="24" fillId="0" borderId="15" xfId="0" applyFont="1" applyBorder="1" applyAlignment="1">
      <alignment horizontal="center" vertical="top" wrapText="1"/>
    </xf>
    <xf numFmtId="177" fontId="25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 vertical="center"/>
    </xf>
    <xf numFmtId="0" fontId="22" fillId="0" borderId="0" xfId="35" applyFont="1" applyAlignment="1">
      <alignment horizontal="left" vertical="center"/>
      <protection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16" xfId="36" applyFont="1" applyBorder="1" applyAlignment="1">
      <alignment horizontal="center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4" fillId="0" borderId="10" xfId="36" applyFont="1" applyBorder="1" applyAlignment="1">
      <alignment horizontal="center" vertical="center" wrapText="1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2" xfId="0" applyFont="1" applyAlignment="1">
      <alignment horizontal="left" vertical="top" wrapText="1"/>
    </xf>
    <xf numFmtId="178" fontId="25" fillId="0" borderId="13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2" xfId="0" applyAlignment="1">
      <alignment horizontal="left" vertical="top" wrapText="1"/>
    </xf>
    <xf numFmtId="178" fontId="27" fillId="0" borderId="13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18" xfId="0" applyNumberFormat="1" applyFont="1" applyAlignment="1">
      <alignment horizontal="right" vertical="top"/>
    </xf>
    <xf numFmtId="178" fontId="25" fillId="0" borderId="19" xfId="0" applyNumberFormat="1" applyFont="1" applyAlignment="1">
      <alignment horizontal="right" vertical="top"/>
    </xf>
    <xf numFmtId="0" fontId="22" fillId="0" borderId="16" xfId="35" applyFont="1" applyBorder="1" applyAlignment="1">
      <alignment horizontal="center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0" xfId="35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left" vertical="top" wrapText="1"/>
    </xf>
    <xf numFmtId="178" fontId="25" fillId="0" borderId="20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22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3" xfId="0" applyNumberFormat="1" applyFont="1" applyBorder="1" applyAlignment="1">
      <alignment horizontal="right" vertical="top"/>
    </xf>
    <xf numFmtId="178" fontId="27" fillId="0" borderId="14" xfId="0" applyNumberFormat="1" applyFont="1" applyBorder="1" applyAlignment="1">
      <alignment horizontal="right" vertical="top"/>
    </xf>
    <xf numFmtId="178" fontId="27" fillId="0" borderId="12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3" xfId="0" applyNumberFormat="1" applyFont="1" applyBorder="1" applyAlignment="1">
      <alignment horizontal="right" vertical="top"/>
    </xf>
    <xf numFmtId="178" fontId="25" fillId="0" borderId="14" xfId="0" applyNumberFormat="1" applyFont="1" applyBorder="1" applyAlignment="1">
      <alignment horizontal="right" vertical="top"/>
    </xf>
    <xf numFmtId="178" fontId="25" fillId="0" borderId="12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18" xfId="0" applyNumberFormat="1" applyFont="1" applyBorder="1" applyAlignment="1">
      <alignment horizontal="right" vertical="top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  <xf numFmtId="0" fontId="22" fillId="0" borderId="17" xfId="35" applyFont="1" applyBorder="1" applyAlignment="1">
      <alignment horizontal="right" vertical="center"/>
      <protection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0" fillId="0" borderId="0" xfId="36" applyFont="1" applyAlignment="1">
      <alignment horizontal="center"/>
      <protection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6" fillId="0" borderId="15" xfId="0" applyFont="1" applyBorder="1" applyAlignment="1">
      <alignment horizontal="left" vertical="center" wrapText="1"/>
    </xf>
    <xf numFmtId="0" fontId="22" fillId="0" borderId="10" xfId="33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2" fillId="0" borderId="11" xfId="33" applyFont="1" applyBorder="1" applyAlignment="1">
      <alignment horizontal="center" vertical="center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2" fillId="0" borderId="16" xfId="33" applyFont="1" applyBorder="1" applyAlignment="1">
      <alignment horizontal="distributed" vertical="center" indent="1"/>
      <protection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22" fillId="0" borderId="17" xfId="37" applyFont="1" applyBorder="1" applyAlignment="1">
      <alignment horizontal="right" vertical="center"/>
      <protection/>
    </xf>
    <xf numFmtId="0" fontId="22" fillId="0" borderId="22" xfId="37" applyFont="1" applyBorder="1" applyAlignment="1">
      <alignment horizontal="distributed" vertical="center" indent="4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/>
      <protection/>
    </xf>
    <xf numFmtId="0" fontId="22" fillId="0" borderId="24" xfId="37" applyFont="1" applyBorder="1" applyAlignment="1">
      <alignment horizontal="center" vertical="center"/>
      <protection/>
    </xf>
    <xf numFmtId="0" fontId="22" fillId="0" borderId="23" xfId="37" applyFont="1" applyBorder="1" applyAlignment="1">
      <alignment horizontal="distributed" vertical="center" indent="4"/>
      <protection/>
    </xf>
    <xf numFmtId="0" fontId="22" fillId="0" borderId="18" xfId="37" applyFont="1" applyBorder="1" applyAlignment="1">
      <alignment horizontal="center" vertical="center"/>
      <protection/>
    </xf>
    <xf numFmtId="0" fontId="22" fillId="0" borderId="10" xfId="37" applyFont="1" applyBorder="1" applyAlignment="1">
      <alignment horizontal="center" vertical="center" wrapText="1"/>
      <protection/>
    </xf>
    <xf numFmtId="0" fontId="22" fillId="0" borderId="11" xfId="37" applyFont="1" applyBorder="1" applyAlignment="1">
      <alignment horizontal="center" vertical="center"/>
      <protection/>
    </xf>
    <xf numFmtId="0" fontId="24" fillId="0" borderId="22" xfId="0" applyFont="1" applyBorder="1" applyAlignment="1">
      <alignment horizontal="left" vertical="top" wrapText="1"/>
    </xf>
    <xf numFmtId="177" fontId="25" fillId="0" borderId="20" xfId="0" applyNumberFormat="1" applyFont="1" applyBorder="1" applyAlignment="1">
      <alignment horizontal="right" vertical="top"/>
    </xf>
    <xf numFmtId="177" fontId="25" fillId="0" borderId="21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177" fontId="27" fillId="0" borderId="13" xfId="0" applyNumberFormat="1" applyFont="1" applyBorder="1" applyAlignment="1">
      <alignment horizontal="right" vertical="top"/>
    </xf>
    <xf numFmtId="177" fontId="27" fillId="0" borderId="14" xfId="0" applyNumberFormat="1" applyFont="1" applyBorder="1" applyAlignment="1">
      <alignment horizontal="right" vertical="top"/>
    </xf>
    <xf numFmtId="0" fontId="24" fillId="0" borderId="12" xfId="0" applyFont="1" applyBorder="1" applyAlignment="1">
      <alignment horizontal="left" vertical="top" wrapText="1"/>
    </xf>
    <xf numFmtId="177" fontId="25" fillId="0" borderId="13" xfId="0" applyNumberFormat="1" applyFont="1" applyBorder="1" applyAlignment="1">
      <alignment horizontal="right" vertical="top"/>
    </xf>
    <xf numFmtId="177" fontId="25" fillId="0" borderId="14" xfId="0" applyNumberFormat="1" applyFont="1" applyBorder="1" applyAlignment="1">
      <alignment horizontal="right" vertical="top"/>
    </xf>
    <xf numFmtId="0" fontId="24" fillId="0" borderId="23" xfId="0" applyFont="1" applyBorder="1" applyAlignment="1">
      <alignment horizontal="left" vertical="top" wrapText="1"/>
    </xf>
    <xf numFmtId="177" fontId="25" fillId="0" borderId="18" xfId="0" applyNumberFormat="1" applyFont="1" applyBorder="1" applyAlignment="1">
      <alignment horizontal="right" vertical="top"/>
    </xf>
    <xf numFmtId="177" fontId="25" fillId="0" borderId="19" xfId="0" applyNumberFormat="1" applyFont="1" applyBorder="1" applyAlignment="1">
      <alignment horizontal="right" vertical="top"/>
    </xf>
    <xf numFmtId="0" fontId="19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21" customFormat="1" ht="30">
      <c r="A1" s="62" t="s">
        <v>106</v>
      </c>
      <c r="B1" s="63"/>
      <c r="C1" s="63"/>
      <c r="D1" s="63"/>
      <c r="E1" s="63"/>
      <c r="F1" s="64" t="s">
        <v>107</v>
      </c>
      <c r="G1" s="65"/>
      <c r="H1" s="65"/>
      <c r="I1" s="65"/>
      <c r="J1" s="65"/>
    </row>
    <row r="2" spans="1:10" s="22" customFormat="1" ht="16.5">
      <c r="A2" s="66" t="s">
        <v>144</v>
      </c>
      <c r="B2" s="67"/>
      <c r="C2" s="67"/>
      <c r="D2" s="67"/>
      <c r="E2" s="67"/>
      <c r="F2" s="68" t="s">
        <v>145</v>
      </c>
      <c r="G2" s="20"/>
      <c r="H2" s="20"/>
      <c r="I2" s="20"/>
      <c r="J2" s="20"/>
    </row>
    <row r="3" spans="1:10" ht="16.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48" customHeight="1">
      <c r="A4" s="37" t="s">
        <v>108</v>
      </c>
      <c r="B4" s="38" t="s">
        <v>78</v>
      </c>
      <c r="C4" s="39" t="s">
        <v>82</v>
      </c>
      <c r="D4" s="38" t="s">
        <v>79</v>
      </c>
      <c r="E4" s="39" t="s">
        <v>82</v>
      </c>
      <c r="F4" s="37" t="s">
        <v>80</v>
      </c>
      <c r="G4" s="38" t="s">
        <v>81</v>
      </c>
      <c r="H4" s="39" t="s">
        <v>82</v>
      </c>
      <c r="I4" s="40" t="s">
        <v>146</v>
      </c>
      <c r="J4" s="39" t="s">
        <v>82</v>
      </c>
    </row>
    <row r="5" spans="1:10" s="30" customFormat="1" ht="18.75" customHeight="1">
      <c r="A5" s="41" t="s">
        <v>109</v>
      </c>
      <c r="B5" s="42">
        <v>189176000</v>
      </c>
      <c r="C5" s="42">
        <v>100</v>
      </c>
      <c r="D5" s="42">
        <v>150829912</v>
      </c>
      <c r="E5" s="43">
        <v>100</v>
      </c>
      <c r="F5" s="44">
        <v>0</v>
      </c>
      <c r="G5" s="42">
        <v>150829912</v>
      </c>
      <c r="H5" s="42">
        <v>100</v>
      </c>
      <c r="I5" s="42">
        <v>-38346088</v>
      </c>
      <c r="J5" s="45">
        <v>20.27</v>
      </c>
    </row>
    <row r="6" spans="1:10" ht="18.75" customHeight="1">
      <c r="A6" s="46" t="s">
        <v>110</v>
      </c>
      <c r="B6" s="47">
        <v>0</v>
      </c>
      <c r="C6" s="47">
        <v>0</v>
      </c>
      <c r="D6" s="47">
        <v>0</v>
      </c>
      <c r="E6" s="48">
        <v>0</v>
      </c>
      <c r="F6" s="49">
        <v>0</v>
      </c>
      <c r="G6" s="47">
        <v>0</v>
      </c>
      <c r="H6" s="47">
        <v>0</v>
      </c>
      <c r="I6" s="47">
        <v>0</v>
      </c>
      <c r="J6" s="50">
        <v>0</v>
      </c>
    </row>
    <row r="7" spans="1:10" ht="18.75" customHeight="1">
      <c r="A7" s="46" t="s">
        <v>111</v>
      </c>
      <c r="B7" s="47">
        <v>0</v>
      </c>
      <c r="C7" s="47">
        <v>0</v>
      </c>
      <c r="D7" s="47">
        <v>0</v>
      </c>
      <c r="E7" s="48">
        <v>0</v>
      </c>
      <c r="F7" s="49">
        <v>0</v>
      </c>
      <c r="G7" s="47">
        <v>0</v>
      </c>
      <c r="H7" s="47">
        <v>0</v>
      </c>
      <c r="I7" s="47">
        <v>0</v>
      </c>
      <c r="J7" s="50">
        <v>0</v>
      </c>
    </row>
    <row r="8" spans="1:10" ht="18.75" customHeight="1">
      <c r="A8" s="46" t="s">
        <v>112</v>
      </c>
      <c r="B8" s="47">
        <v>0</v>
      </c>
      <c r="C8" s="47">
        <v>0</v>
      </c>
      <c r="D8" s="47">
        <v>0</v>
      </c>
      <c r="E8" s="48">
        <v>0</v>
      </c>
      <c r="F8" s="49">
        <v>0</v>
      </c>
      <c r="G8" s="47">
        <v>0</v>
      </c>
      <c r="H8" s="47">
        <v>0</v>
      </c>
      <c r="I8" s="47">
        <v>0</v>
      </c>
      <c r="J8" s="50">
        <v>0</v>
      </c>
    </row>
    <row r="9" spans="1:10" ht="18.75" customHeight="1">
      <c r="A9" s="46" t="s">
        <v>113</v>
      </c>
      <c r="B9" s="47">
        <v>0</v>
      </c>
      <c r="C9" s="47">
        <v>0</v>
      </c>
      <c r="D9" s="47">
        <v>0</v>
      </c>
      <c r="E9" s="48">
        <v>0</v>
      </c>
      <c r="F9" s="49">
        <v>0</v>
      </c>
      <c r="G9" s="47">
        <v>0</v>
      </c>
      <c r="H9" s="47">
        <v>0</v>
      </c>
      <c r="I9" s="47">
        <v>0</v>
      </c>
      <c r="J9" s="50">
        <v>0</v>
      </c>
    </row>
    <row r="10" spans="1:10" ht="18.75" customHeight="1">
      <c r="A10" s="46" t="s">
        <v>114</v>
      </c>
      <c r="B10" s="47">
        <v>189176000</v>
      </c>
      <c r="C10" s="47">
        <v>100</v>
      </c>
      <c r="D10" s="47">
        <v>150829912</v>
      </c>
      <c r="E10" s="48">
        <v>100</v>
      </c>
      <c r="F10" s="49">
        <v>0</v>
      </c>
      <c r="G10" s="47">
        <v>150829912</v>
      </c>
      <c r="H10" s="47">
        <v>100</v>
      </c>
      <c r="I10" s="47">
        <v>-38346088</v>
      </c>
      <c r="J10" s="50">
        <v>20.27</v>
      </c>
    </row>
    <row r="11" spans="1:10" ht="18.75" customHeight="1">
      <c r="A11" s="46" t="s">
        <v>115</v>
      </c>
      <c r="B11" s="47">
        <v>0</v>
      </c>
      <c r="C11" s="47">
        <v>0</v>
      </c>
      <c r="D11" s="47">
        <v>0</v>
      </c>
      <c r="E11" s="48">
        <v>0</v>
      </c>
      <c r="F11" s="49">
        <v>0</v>
      </c>
      <c r="G11" s="47">
        <v>0</v>
      </c>
      <c r="H11" s="47">
        <v>0</v>
      </c>
      <c r="I11" s="47">
        <v>0</v>
      </c>
      <c r="J11" s="50">
        <v>0</v>
      </c>
    </row>
    <row r="12" spans="1:10" ht="18.75" customHeight="1">
      <c r="A12" s="46" t="s">
        <v>116</v>
      </c>
      <c r="B12" s="47">
        <v>0</v>
      </c>
      <c r="C12" s="47">
        <v>0</v>
      </c>
      <c r="D12" s="47">
        <v>0</v>
      </c>
      <c r="E12" s="48">
        <v>0</v>
      </c>
      <c r="F12" s="49">
        <v>0</v>
      </c>
      <c r="G12" s="47">
        <v>0</v>
      </c>
      <c r="H12" s="47">
        <v>0</v>
      </c>
      <c r="I12" s="47">
        <v>0</v>
      </c>
      <c r="J12" s="50">
        <v>0</v>
      </c>
    </row>
    <row r="13" spans="1:10" ht="18.75" customHeight="1">
      <c r="A13" s="46" t="s">
        <v>117</v>
      </c>
      <c r="B13" s="47">
        <v>0</v>
      </c>
      <c r="C13" s="47">
        <v>0</v>
      </c>
      <c r="D13" s="47">
        <v>0</v>
      </c>
      <c r="E13" s="48">
        <v>0</v>
      </c>
      <c r="F13" s="49">
        <v>0</v>
      </c>
      <c r="G13" s="47">
        <v>0</v>
      </c>
      <c r="H13" s="47">
        <v>0</v>
      </c>
      <c r="I13" s="47">
        <v>0</v>
      </c>
      <c r="J13" s="50">
        <v>0</v>
      </c>
    </row>
    <row r="14" spans="1:10" ht="18.75" customHeight="1">
      <c r="A14" s="46" t="s">
        <v>118</v>
      </c>
      <c r="B14" s="47">
        <v>0</v>
      </c>
      <c r="C14" s="47">
        <v>0</v>
      </c>
      <c r="D14" s="47">
        <v>0</v>
      </c>
      <c r="E14" s="48">
        <v>0</v>
      </c>
      <c r="F14" s="49">
        <v>0</v>
      </c>
      <c r="G14" s="47">
        <v>0</v>
      </c>
      <c r="H14" s="47">
        <v>0</v>
      </c>
      <c r="I14" s="47">
        <v>0</v>
      </c>
      <c r="J14" s="50">
        <v>0</v>
      </c>
    </row>
    <row r="15" spans="1:10" s="30" customFormat="1" ht="18.75" customHeight="1">
      <c r="A15" s="51" t="s">
        <v>119</v>
      </c>
      <c r="B15" s="52">
        <v>12713000</v>
      </c>
      <c r="C15" s="52">
        <v>6.72</v>
      </c>
      <c r="D15" s="52">
        <v>10636800</v>
      </c>
      <c r="E15" s="53">
        <v>7.05</v>
      </c>
      <c r="F15" s="54">
        <v>0</v>
      </c>
      <c r="G15" s="52">
        <v>10636800</v>
      </c>
      <c r="H15" s="52">
        <v>7.05</v>
      </c>
      <c r="I15" s="52">
        <v>-2076200</v>
      </c>
      <c r="J15" s="55">
        <v>16.33</v>
      </c>
    </row>
    <row r="16" spans="1:10" ht="18.75" customHeight="1">
      <c r="A16" s="46" t="s">
        <v>120</v>
      </c>
      <c r="B16" s="47">
        <v>0</v>
      </c>
      <c r="C16" s="47">
        <v>0</v>
      </c>
      <c r="D16" s="47">
        <v>0</v>
      </c>
      <c r="E16" s="48">
        <v>0</v>
      </c>
      <c r="F16" s="49">
        <v>0</v>
      </c>
      <c r="G16" s="47">
        <v>0</v>
      </c>
      <c r="H16" s="47">
        <v>0</v>
      </c>
      <c r="I16" s="47">
        <v>0</v>
      </c>
      <c r="J16" s="50">
        <v>0</v>
      </c>
    </row>
    <row r="17" spans="1:10" ht="18.75" customHeight="1">
      <c r="A17" s="46" t="s">
        <v>121</v>
      </c>
      <c r="B17" s="47">
        <v>0</v>
      </c>
      <c r="C17" s="47">
        <v>0</v>
      </c>
      <c r="D17" s="47">
        <v>0</v>
      </c>
      <c r="E17" s="48">
        <v>0</v>
      </c>
      <c r="F17" s="49">
        <v>0</v>
      </c>
      <c r="G17" s="47">
        <v>0</v>
      </c>
      <c r="H17" s="47">
        <v>0</v>
      </c>
      <c r="I17" s="47">
        <v>0</v>
      </c>
      <c r="J17" s="50">
        <v>0</v>
      </c>
    </row>
    <row r="18" spans="1:10" ht="18.75" customHeight="1">
      <c r="A18" s="46" t="s">
        <v>122</v>
      </c>
      <c r="B18" s="47">
        <v>0</v>
      </c>
      <c r="C18" s="47">
        <v>0</v>
      </c>
      <c r="D18" s="47">
        <v>0</v>
      </c>
      <c r="E18" s="48">
        <v>0</v>
      </c>
      <c r="F18" s="49">
        <v>0</v>
      </c>
      <c r="G18" s="47">
        <v>0</v>
      </c>
      <c r="H18" s="47">
        <v>0</v>
      </c>
      <c r="I18" s="47">
        <v>0</v>
      </c>
      <c r="J18" s="50">
        <v>0</v>
      </c>
    </row>
    <row r="19" spans="1:10" ht="18.75" customHeight="1">
      <c r="A19" s="46" t="s">
        <v>123</v>
      </c>
      <c r="B19" s="47">
        <v>0</v>
      </c>
      <c r="C19" s="47">
        <v>0</v>
      </c>
      <c r="D19" s="47">
        <v>0</v>
      </c>
      <c r="E19" s="48">
        <v>0</v>
      </c>
      <c r="F19" s="49">
        <v>0</v>
      </c>
      <c r="G19" s="47">
        <v>0</v>
      </c>
      <c r="H19" s="47">
        <v>0</v>
      </c>
      <c r="I19" s="47">
        <v>0</v>
      </c>
      <c r="J19" s="50">
        <v>0</v>
      </c>
    </row>
    <row r="20" spans="1:10" ht="18.75" customHeight="1">
      <c r="A20" s="46" t="s">
        <v>124</v>
      </c>
      <c r="B20" s="47">
        <v>0</v>
      </c>
      <c r="C20" s="47">
        <v>0</v>
      </c>
      <c r="D20" s="47">
        <v>0</v>
      </c>
      <c r="E20" s="48">
        <v>0</v>
      </c>
      <c r="F20" s="49">
        <v>0</v>
      </c>
      <c r="G20" s="47">
        <v>0</v>
      </c>
      <c r="H20" s="47">
        <v>0</v>
      </c>
      <c r="I20" s="47">
        <v>0</v>
      </c>
      <c r="J20" s="50">
        <v>0</v>
      </c>
    </row>
    <row r="21" spans="1:10" ht="18.75" customHeight="1">
      <c r="A21" s="46" t="s">
        <v>125</v>
      </c>
      <c r="B21" s="47">
        <v>0</v>
      </c>
      <c r="C21" s="47">
        <v>0</v>
      </c>
      <c r="D21" s="47">
        <v>0</v>
      </c>
      <c r="E21" s="48">
        <v>0</v>
      </c>
      <c r="F21" s="49">
        <v>0</v>
      </c>
      <c r="G21" s="47">
        <v>0</v>
      </c>
      <c r="H21" s="47">
        <v>0</v>
      </c>
      <c r="I21" s="47">
        <v>0</v>
      </c>
      <c r="J21" s="50">
        <v>0</v>
      </c>
    </row>
    <row r="22" spans="1:10" ht="18.75" customHeight="1">
      <c r="A22" s="46" t="s">
        <v>126</v>
      </c>
      <c r="B22" s="47">
        <v>0</v>
      </c>
      <c r="C22" s="47">
        <v>0</v>
      </c>
      <c r="D22" s="47">
        <v>0</v>
      </c>
      <c r="E22" s="48">
        <v>0</v>
      </c>
      <c r="F22" s="49">
        <v>0</v>
      </c>
      <c r="G22" s="47">
        <v>0</v>
      </c>
      <c r="H22" s="47">
        <v>0</v>
      </c>
      <c r="I22" s="47">
        <v>0</v>
      </c>
      <c r="J22" s="50">
        <v>0</v>
      </c>
    </row>
    <row r="23" spans="1:10" ht="18.75" customHeight="1">
      <c r="A23" s="46" t="s">
        <v>127</v>
      </c>
      <c r="B23" s="47">
        <v>0</v>
      </c>
      <c r="C23" s="47">
        <v>0</v>
      </c>
      <c r="D23" s="47">
        <v>0</v>
      </c>
      <c r="E23" s="48">
        <v>0</v>
      </c>
      <c r="F23" s="49">
        <v>0</v>
      </c>
      <c r="G23" s="47">
        <v>0</v>
      </c>
      <c r="H23" s="47">
        <v>0</v>
      </c>
      <c r="I23" s="47">
        <v>0</v>
      </c>
      <c r="J23" s="50">
        <v>0</v>
      </c>
    </row>
    <row r="24" spans="1:10" ht="18.75" customHeight="1">
      <c r="A24" s="46" t="s">
        <v>128</v>
      </c>
      <c r="B24" s="47">
        <v>9566000</v>
      </c>
      <c r="C24" s="47">
        <v>5.06</v>
      </c>
      <c r="D24" s="47">
        <v>7708960</v>
      </c>
      <c r="E24" s="48">
        <v>5.11</v>
      </c>
      <c r="F24" s="49">
        <v>0</v>
      </c>
      <c r="G24" s="47">
        <v>7708960</v>
      </c>
      <c r="H24" s="47">
        <v>5.11</v>
      </c>
      <c r="I24" s="47">
        <v>-1857040</v>
      </c>
      <c r="J24" s="50">
        <v>19.41</v>
      </c>
    </row>
    <row r="25" spans="1:10" ht="18.75" customHeight="1">
      <c r="A25" s="46" t="s">
        <v>129</v>
      </c>
      <c r="B25" s="47">
        <v>3147000</v>
      </c>
      <c r="C25" s="47">
        <v>1.66</v>
      </c>
      <c r="D25" s="47">
        <v>2927840</v>
      </c>
      <c r="E25" s="48">
        <v>1.94</v>
      </c>
      <c r="F25" s="49">
        <v>0</v>
      </c>
      <c r="G25" s="47">
        <v>2927840</v>
      </c>
      <c r="H25" s="47">
        <v>1.94</v>
      </c>
      <c r="I25" s="47">
        <v>-219160</v>
      </c>
      <c r="J25" s="50">
        <v>6.96</v>
      </c>
    </row>
    <row r="26" spans="1:10" ht="18.75" customHeight="1">
      <c r="A26" s="46" t="s">
        <v>130</v>
      </c>
      <c r="B26" s="47">
        <v>0</v>
      </c>
      <c r="C26" s="47">
        <v>0</v>
      </c>
      <c r="D26" s="47">
        <v>0</v>
      </c>
      <c r="E26" s="48">
        <v>0</v>
      </c>
      <c r="F26" s="49">
        <v>0</v>
      </c>
      <c r="G26" s="47">
        <v>0</v>
      </c>
      <c r="H26" s="47">
        <v>0</v>
      </c>
      <c r="I26" s="47">
        <v>0</v>
      </c>
      <c r="J26" s="50">
        <v>0</v>
      </c>
    </row>
    <row r="27" spans="1:10" ht="18.75" customHeight="1">
      <c r="A27" s="46" t="s">
        <v>131</v>
      </c>
      <c r="B27" s="47">
        <v>0</v>
      </c>
      <c r="C27" s="47">
        <v>0</v>
      </c>
      <c r="D27" s="47">
        <v>0</v>
      </c>
      <c r="E27" s="48">
        <v>0</v>
      </c>
      <c r="F27" s="49">
        <v>0</v>
      </c>
      <c r="G27" s="47">
        <v>0</v>
      </c>
      <c r="H27" s="47">
        <v>0</v>
      </c>
      <c r="I27" s="47">
        <v>0</v>
      </c>
      <c r="J27" s="50">
        <v>0</v>
      </c>
    </row>
    <row r="28" spans="1:10" s="30" customFormat="1" ht="18.75" customHeight="1">
      <c r="A28" s="51" t="s">
        <v>132</v>
      </c>
      <c r="B28" s="52">
        <v>176463000</v>
      </c>
      <c r="C28" s="52">
        <v>93.28</v>
      </c>
      <c r="D28" s="52">
        <v>140193112</v>
      </c>
      <c r="E28" s="53">
        <v>92.95</v>
      </c>
      <c r="F28" s="54">
        <v>0</v>
      </c>
      <c r="G28" s="52">
        <v>140193112</v>
      </c>
      <c r="H28" s="52">
        <v>92.95</v>
      </c>
      <c r="I28" s="52">
        <v>-36269888</v>
      </c>
      <c r="J28" s="55">
        <v>20.55</v>
      </c>
    </row>
    <row r="29" spans="1:10" s="30" customFormat="1" ht="18.75" customHeight="1">
      <c r="A29" s="51" t="s">
        <v>133</v>
      </c>
      <c r="B29" s="52">
        <v>9002000</v>
      </c>
      <c r="C29" s="52">
        <v>4.76</v>
      </c>
      <c r="D29" s="52">
        <v>11933196</v>
      </c>
      <c r="E29" s="53">
        <v>7.91</v>
      </c>
      <c r="F29" s="54">
        <v>0</v>
      </c>
      <c r="G29" s="52">
        <v>11933196</v>
      </c>
      <c r="H29" s="52">
        <v>7.91</v>
      </c>
      <c r="I29" s="52">
        <v>2931196</v>
      </c>
      <c r="J29" s="55">
        <v>32.56</v>
      </c>
    </row>
    <row r="30" spans="1:10" ht="18.75" customHeight="1">
      <c r="A30" s="46" t="s">
        <v>134</v>
      </c>
      <c r="B30" s="47">
        <v>9000000</v>
      </c>
      <c r="C30" s="47">
        <v>4.76</v>
      </c>
      <c r="D30" s="47">
        <v>11931916</v>
      </c>
      <c r="E30" s="48">
        <v>7.91</v>
      </c>
      <c r="F30" s="49">
        <v>0</v>
      </c>
      <c r="G30" s="47">
        <v>11931916</v>
      </c>
      <c r="H30" s="47">
        <v>7.91</v>
      </c>
      <c r="I30" s="47">
        <v>2931916</v>
      </c>
      <c r="J30" s="50">
        <v>32.58</v>
      </c>
    </row>
    <row r="31" spans="1:10" ht="18.75" customHeight="1">
      <c r="A31" s="46" t="s">
        <v>135</v>
      </c>
      <c r="B31" s="47">
        <v>2000</v>
      </c>
      <c r="C31" s="47">
        <v>0</v>
      </c>
      <c r="D31" s="47">
        <v>1280</v>
      </c>
      <c r="E31" s="48">
        <v>0</v>
      </c>
      <c r="F31" s="49">
        <v>0</v>
      </c>
      <c r="G31" s="47">
        <v>1280</v>
      </c>
      <c r="H31" s="47">
        <v>0</v>
      </c>
      <c r="I31" s="47">
        <v>-720</v>
      </c>
      <c r="J31" s="50">
        <v>36</v>
      </c>
    </row>
    <row r="32" spans="1:10" s="30" customFormat="1" ht="18.75" customHeight="1">
      <c r="A32" s="51" t="s">
        <v>136</v>
      </c>
      <c r="B32" s="52">
        <v>0</v>
      </c>
      <c r="C32" s="52">
        <v>0</v>
      </c>
      <c r="D32" s="52">
        <v>0</v>
      </c>
      <c r="E32" s="53">
        <v>0</v>
      </c>
      <c r="F32" s="54">
        <v>0</v>
      </c>
      <c r="G32" s="52">
        <v>0</v>
      </c>
      <c r="H32" s="52">
        <v>0</v>
      </c>
      <c r="I32" s="52">
        <v>0</v>
      </c>
      <c r="J32" s="55">
        <v>0</v>
      </c>
    </row>
    <row r="33" spans="1:10" ht="18.75" customHeight="1">
      <c r="A33" s="46" t="s">
        <v>137</v>
      </c>
      <c r="B33" s="47">
        <v>0</v>
      </c>
      <c r="C33" s="47">
        <v>0</v>
      </c>
      <c r="D33" s="47">
        <v>0</v>
      </c>
      <c r="E33" s="48">
        <v>0</v>
      </c>
      <c r="F33" s="49">
        <v>0</v>
      </c>
      <c r="G33" s="47">
        <v>0</v>
      </c>
      <c r="H33" s="47">
        <v>0</v>
      </c>
      <c r="I33" s="47">
        <v>0</v>
      </c>
      <c r="J33" s="50">
        <v>0</v>
      </c>
    </row>
    <row r="34" spans="1:10" ht="18.75" customHeight="1">
      <c r="A34" s="46" t="s">
        <v>138</v>
      </c>
      <c r="B34" s="47">
        <v>0</v>
      </c>
      <c r="C34" s="47">
        <v>0</v>
      </c>
      <c r="D34" s="47">
        <v>0</v>
      </c>
      <c r="E34" s="48">
        <v>0</v>
      </c>
      <c r="F34" s="49">
        <v>0</v>
      </c>
      <c r="G34" s="47">
        <v>0</v>
      </c>
      <c r="H34" s="47">
        <v>0</v>
      </c>
      <c r="I34" s="47">
        <v>0</v>
      </c>
      <c r="J34" s="50">
        <v>0</v>
      </c>
    </row>
    <row r="35" spans="1:10" s="30" customFormat="1" ht="18.75" customHeight="1">
      <c r="A35" s="51" t="s">
        <v>139</v>
      </c>
      <c r="B35" s="52">
        <v>9002000</v>
      </c>
      <c r="C35" s="52">
        <v>4.76</v>
      </c>
      <c r="D35" s="52">
        <v>11933196</v>
      </c>
      <c r="E35" s="53">
        <v>7.91</v>
      </c>
      <c r="F35" s="54">
        <v>0</v>
      </c>
      <c r="G35" s="52">
        <v>11933196</v>
      </c>
      <c r="H35" s="52">
        <v>7.91</v>
      </c>
      <c r="I35" s="52">
        <v>2931196</v>
      </c>
      <c r="J35" s="55">
        <v>32.56</v>
      </c>
    </row>
    <row r="36" spans="1:10" s="30" customFormat="1" ht="18.75" customHeight="1">
      <c r="A36" s="51" t="s">
        <v>140</v>
      </c>
      <c r="B36" s="52">
        <v>0</v>
      </c>
      <c r="C36" s="52">
        <v>0</v>
      </c>
      <c r="D36" s="52">
        <v>0</v>
      </c>
      <c r="E36" s="53">
        <v>0</v>
      </c>
      <c r="F36" s="54">
        <v>0</v>
      </c>
      <c r="G36" s="52">
        <v>0</v>
      </c>
      <c r="H36" s="52">
        <v>0</v>
      </c>
      <c r="I36" s="52">
        <v>0</v>
      </c>
      <c r="J36" s="55">
        <v>0</v>
      </c>
    </row>
    <row r="37" spans="1:10" s="30" customFormat="1" ht="18.75" customHeight="1">
      <c r="A37" s="51" t="s">
        <v>141</v>
      </c>
      <c r="B37" s="52">
        <v>0</v>
      </c>
      <c r="C37" s="52">
        <v>0</v>
      </c>
      <c r="D37" s="52">
        <v>0</v>
      </c>
      <c r="E37" s="53">
        <v>0</v>
      </c>
      <c r="F37" s="54">
        <v>0</v>
      </c>
      <c r="G37" s="52">
        <v>0</v>
      </c>
      <c r="H37" s="52">
        <v>0</v>
      </c>
      <c r="I37" s="52">
        <v>0</v>
      </c>
      <c r="J37" s="55">
        <v>0</v>
      </c>
    </row>
    <row r="38" spans="1:10" s="30" customFormat="1" ht="18.75" customHeight="1">
      <c r="A38" s="56" t="s">
        <v>142</v>
      </c>
      <c r="B38" s="57">
        <v>185465000</v>
      </c>
      <c r="C38" s="57">
        <v>98.04</v>
      </c>
      <c r="D38" s="57">
        <v>152126308</v>
      </c>
      <c r="E38" s="58">
        <v>100.86</v>
      </c>
      <c r="F38" s="59">
        <v>0</v>
      </c>
      <c r="G38" s="57">
        <v>152126308</v>
      </c>
      <c r="H38" s="57">
        <v>100.86</v>
      </c>
      <c r="I38" s="57">
        <v>-33338692</v>
      </c>
      <c r="J38" s="60">
        <v>17.98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21" customFormat="1" ht="30">
      <c r="A1" s="70" t="s">
        <v>77</v>
      </c>
      <c r="B1" s="70"/>
      <c r="C1" s="70"/>
      <c r="D1" s="70"/>
      <c r="E1" s="70"/>
      <c r="F1" s="70"/>
      <c r="G1" s="70"/>
    </row>
    <row r="2" spans="1:7" s="22" customFormat="1" ht="18.75" customHeight="1">
      <c r="A2" s="71" t="s">
        <v>103</v>
      </c>
      <c r="B2" s="72"/>
      <c r="C2" s="72"/>
      <c r="D2" s="72"/>
      <c r="E2" s="72"/>
      <c r="F2" s="72"/>
      <c r="G2" s="72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23" t="s">
        <v>104</v>
      </c>
      <c r="B4" s="24" t="s">
        <v>78</v>
      </c>
      <c r="C4" s="24" t="s">
        <v>79</v>
      </c>
      <c r="D4" s="24" t="s">
        <v>80</v>
      </c>
      <c r="E4" s="24" t="s">
        <v>81</v>
      </c>
      <c r="F4" s="25" t="s">
        <v>105</v>
      </c>
      <c r="G4" s="26" t="s">
        <v>82</v>
      </c>
    </row>
    <row r="5" spans="1:7" s="30" customFormat="1" ht="33" customHeight="1">
      <c r="A5" s="27" t="s">
        <v>83</v>
      </c>
      <c r="B5" s="28">
        <v>300000000</v>
      </c>
      <c r="C5" s="28">
        <v>300000000</v>
      </c>
      <c r="D5" s="28">
        <v>0</v>
      </c>
      <c r="E5" s="28">
        <v>300000000</v>
      </c>
      <c r="F5" s="28">
        <v>0</v>
      </c>
      <c r="G5" s="29">
        <v>0</v>
      </c>
    </row>
    <row r="6" spans="1:7" ht="33" customHeight="1">
      <c r="A6" s="31" t="s">
        <v>84</v>
      </c>
      <c r="B6" s="32">
        <v>185465000</v>
      </c>
      <c r="C6" s="32">
        <v>152126308</v>
      </c>
      <c r="D6" s="32">
        <v>0</v>
      </c>
      <c r="E6" s="32">
        <v>152126308</v>
      </c>
      <c r="F6" s="32">
        <v>-33338692</v>
      </c>
      <c r="G6" s="33">
        <v>17.98</v>
      </c>
    </row>
    <row r="7" spans="1:7" ht="33" customHeight="1">
      <c r="A7" s="31" t="s">
        <v>85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>
        <v>0</v>
      </c>
    </row>
    <row r="8" spans="1:7" ht="33" customHeight="1">
      <c r="A8" s="31" t="s">
        <v>86</v>
      </c>
      <c r="B8" s="32">
        <v>114535000</v>
      </c>
      <c r="C8" s="32">
        <v>147873692</v>
      </c>
      <c r="D8" s="32">
        <v>0</v>
      </c>
      <c r="E8" s="32">
        <v>147873692</v>
      </c>
      <c r="F8" s="32">
        <v>33338692</v>
      </c>
      <c r="G8" s="33">
        <v>29.11</v>
      </c>
    </row>
    <row r="9" spans="1:7" s="30" customFormat="1" ht="33" customHeight="1">
      <c r="A9" s="27" t="s">
        <v>87</v>
      </c>
      <c r="B9" s="28">
        <v>300000000</v>
      </c>
      <c r="C9" s="28">
        <v>300000000</v>
      </c>
      <c r="D9" s="28">
        <v>0</v>
      </c>
      <c r="E9" s="28">
        <v>300000000</v>
      </c>
      <c r="F9" s="28">
        <v>0</v>
      </c>
      <c r="G9" s="29">
        <v>0</v>
      </c>
    </row>
    <row r="10" spans="1:7" ht="33" customHeight="1">
      <c r="A10" s="31" t="s">
        <v>88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>
        <v>0</v>
      </c>
    </row>
    <row r="11" spans="1:7" ht="33" customHeight="1">
      <c r="A11" s="31" t="s">
        <v>89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>
        <v>0</v>
      </c>
    </row>
    <row r="12" spans="1:7" ht="33" customHeight="1">
      <c r="A12" s="31" t="s">
        <v>90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>
        <v>0</v>
      </c>
    </row>
    <row r="13" spans="1:7" ht="33" customHeight="1">
      <c r="A13" s="31" t="s">
        <v>91</v>
      </c>
      <c r="B13" s="32">
        <v>300000000</v>
      </c>
      <c r="C13" s="32">
        <v>300000000</v>
      </c>
      <c r="D13" s="32">
        <v>0</v>
      </c>
      <c r="E13" s="32">
        <v>300000000</v>
      </c>
      <c r="F13" s="32">
        <v>0</v>
      </c>
      <c r="G13" s="33">
        <v>0</v>
      </c>
    </row>
    <row r="14" spans="1:7" ht="33" customHeight="1">
      <c r="A14" s="31" t="s">
        <v>92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>
        <v>0</v>
      </c>
    </row>
    <row r="15" spans="1:7" s="30" customFormat="1" ht="33" customHeight="1">
      <c r="A15" s="27" t="s">
        <v>93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9">
        <v>0</v>
      </c>
    </row>
    <row r="16" spans="1:7" s="30" customFormat="1" ht="33" customHeight="1">
      <c r="A16" s="27" t="s">
        <v>94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9">
        <v>0</v>
      </c>
    </row>
    <row r="17" spans="1:7" ht="33" customHeight="1">
      <c r="A17" s="31" t="s">
        <v>95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3">
        <v>0</v>
      </c>
    </row>
    <row r="18" spans="1:7" ht="33" customHeight="1">
      <c r="A18" s="31" t="s">
        <v>96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3">
        <v>0</v>
      </c>
    </row>
    <row r="19" spans="1:7" s="30" customFormat="1" ht="33" customHeight="1">
      <c r="A19" s="27" t="s">
        <v>97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9">
        <v>0</v>
      </c>
    </row>
    <row r="20" spans="1:7" ht="33" customHeight="1">
      <c r="A20" s="31" t="s">
        <v>98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3">
        <v>0</v>
      </c>
    </row>
    <row r="21" spans="1:7" ht="33" customHeight="1">
      <c r="A21" s="31" t="s">
        <v>99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3">
        <v>0</v>
      </c>
    </row>
    <row r="22" spans="1:7" ht="33" customHeight="1">
      <c r="A22" s="31" t="s">
        <v>100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3">
        <v>0</v>
      </c>
    </row>
    <row r="23" spans="1:7" ht="33" customHeight="1">
      <c r="A23" s="31" t="s">
        <v>101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3">
        <v>0</v>
      </c>
    </row>
    <row r="24" spans="1:7" s="30" customFormat="1" ht="33" customHeight="1">
      <c r="A24" s="34" t="s">
        <v>102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6">
        <v>0</v>
      </c>
    </row>
    <row r="25" spans="1:7" ht="32.25" customHeight="1">
      <c r="A25" s="73"/>
      <c r="B25" s="73"/>
      <c r="C25" s="73"/>
      <c r="D25" s="73"/>
      <c r="E25" s="73"/>
      <c r="F25" s="73"/>
      <c r="G25" s="7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H2" sqref="H2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91" customFormat="1" ht="30">
      <c r="A1" s="90" t="s">
        <v>177</v>
      </c>
      <c r="B1" s="90"/>
      <c r="C1" s="90"/>
      <c r="D1" s="90"/>
      <c r="E1" s="90"/>
    </row>
    <row r="2" spans="1:5" s="22" customFormat="1" ht="24.75" customHeight="1">
      <c r="A2" s="92" t="s">
        <v>147</v>
      </c>
      <c r="B2" s="93"/>
      <c r="C2" s="93"/>
      <c r="D2" s="93"/>
      <c r="E2" s="93"/>
    </row>
    <row r="3" spans="1:5" ht="17.25" customHeight="1">
      <c r="A3" s="94" t="s">
        <v>0</v>
      </c>
      <c r="B3" s="94"/>
      <c r="C3" s="94"/>
      <c r="D3" s="94"/>
      <c r="E3" s="94"/>
    </row>
    <row r="4" spans="1:5" ht="19.5" customHeight="1">
      <c r="A4" s="95" t="s">
        <v>104</v>
      </c>
      <c r="B4" s="96" t="s">
        <v>178</v>
      </c>
      <c r="C4" s="96" t="s">
        <v>81</v>
      </c>
      <c r="D4" s="97" t="s">
        <v>72</v>
      </c>
      <c r="E4" s="98"/>
    </row>
    <row r="5" spans="1:5" ht="19.5" customHeight="1">
      <c r="A5" s="99"/>
      <c r="B5" s="100"/>
      <c r="C5" s="100"/>
      <c r="D5" s="101" t="s">
        <v>179</v>
      </c>
      <c r="E5" s="102" t="s">
        <v>82</v>
      </c>
    </row>
    <row r="6" spans="1:5" s="30" customFormat="1" ht="20.25" customHeight="1">
      <c r="A6" s="103" t="s">
        <v>148</v>
      </c>
      <c r="B6" s="104"/>
      <c r="C6" s="104"/>
      <c r="D6" s="104"/>
      <c r="E6" s="105"/>
    </row>
    <row r="7" spans="1:5" ht="20.25" customHeight="1">
      <c r="A7" s="106" t="s">
        <v>149</v>
      </c>
      <c r="B7" s="107">
        <v>185465000</v>
      </c>
      <c r="C7" s="107">
        <v>152126308</v>
      </c>
      <c r="D7" s="107">
        <v>-33338692</v>
      </c>
      <c r="E7" s="108">
        <v>17.98</v>
      </c>
    </row>
    <row r="8" spans="1:5" ht="20.25" customHeight="1">
      <c r="A8" s="106" t="s">
        <v>150</v>
      </c>
      <c r="B8" s="107">
        <v>-22191000</v>
      </c>
      <c r="C8" s="107">
        <v>652148</v>
      </c>
      <c r="D8" s="107">
        <v>22843148</v>
      </c>
      <c r="E8" s="108">
        <v>102.94</v>
      </c>
    </row>
    <row r="9" spans="1:5" s="30" customFormat="1" ht="20.25" customHeight="1">
      <c r="A9" s="109" t="s">
        <v>151</v>
      </c>
      <c r="B9" s="110">
        <v>163274000</v>
      </c>
      <c r="C9" s="110">
        <v>152778456</v>
      </c>
      <c r="D9" s="110">
        <v>-10495544</v>
      </c>
      <c r="E9" s="111">
        <v>6.43</v>
      </c>
    </row>
    <row r="10" spans="1:5" s="30" customFormat="1" ht="20.25" customHeight="1">
      <c r="A10" s="109" t="s">
        <v>152</v>
      </c>
      <c r="B10" s="8"/>
      <c r="C10" s="8"/>
      <c r="D10" s="8"/>
      <c r="E10" s="9"/>
    </row>
    <row r="11" spans="1:5" ht="20.25" customHeight="1">
      <c r="A11" s="106" t="s">
        <v>153</v>
      </c>
      <c r="B11" s="107">
        <v>0</v>
      </c>
      <c r="C11" s="107">
        <v>0</v>
      </c>
      <c r="D11" s="107">
        <v>0</v>
      </c>
      <c r="E11" s="108">
        <v>0</v>
      </c>
    </row>
    <row r="12" spans="1:5" ht="20.25" customHeight="1">
      <c r="A12" s="106" t="s">
        <v>154</v>
      </c>
      <c r="B12" s="107">
        <v>6607978000</v>
      </c>
      <c r="C12" s="107">
        <v>7153953010</v>
      </c>
      <c r="D12" s="107">
        <v>545975010</v>
      </c>
      <c r="E12" s="108">
        <v>8.26</v>
      </c>
    </row>
    <row r="13" spans="1:5" ht="20.25" customHeight="1">
      <c r="A13" s="106" t="s">
        <v>155</v>
      </c>
      <c r="B13" s="107">
        <v>0</v>
      </c>
      <c r="C13" s="107">
        <v>0</v>
      </c>
      <c r="D13" s="107">
        <v>0</v>
      </c>
      <c r="E13" s="108">
        <v>0</v>
      </c>
    </row>
    <row r="14" spans="1:5" ht="20.25" customHeight="1">
      <c r="A14" s="106" t="s">
        <v>156</v>
      </c>
      <c r="B14" s="107">
        <v>0</v>
      </c>
      <c r="C14" s="107">
        <v>0</v>
      </c>
      <c r="D14" s="107">
        <v>0</v>
      </c>
      <c r="E14" s="108">
        <v>0</v>
      </c>
    </row>
    <row r="15" spans="1:5" ht="20.25" customHeight="1">
      <c r="A15" s="106" t="s">
        <v>157</v>
      </c>
      <c r="B15" s="107">
        <v>0</v>
      </c>
      <c r="C15" s="107">
        <v>0</v>
      </c>
      <c r="D15" s="107">
        <v>0</v>
      </c>
      <c r="E15" s="108">
        <v>0</v>
      </c>
    </row>
    <row r="16" spans="1:5" ht="20.25" customHeight="1">
      <c r="A16" s="106" t="s">
        <v>158</v>
      </c>
      <c r="B16" s="107">
        <v>0</v>
      </c>
      <c r="C16" s="107">
        <v>0</v>
      </c>
      <c r="D16" s="107">
        <v>0</v>
      </c>
      <c r="E16" s="108">
        <v>0</v>
      </c>
    </row>
    <row r="17" spans="1:5" ht="20.25" customHeight="1">
      <c r="A17" s="106" t="s">
        <v>159</v>
      </c>
      <c r="B17" s="107">
        <v>-8466406000</v>
      </c>
      <c r="C17" s="107">
        <v>-9489640614</v>
      </c>
      <c r="D17" s="107">
        <v>-1023234614</v>
      </c>
      <c r="E17" s="108">
        <v>12.09</v>
      </c>
    </row>
    <row r="18" spans="1:5" ht="20.25" customHeight="1">
      <c r="A18" s="106" t="s">
        <v>160</v>
      </c>
      <c r="B18" s="107">
        <v>-1440000</v>
      </c>
      <c r="C18" s="107">
        <v>-1358102</v>
      </c>
      <c r="D18" s="107">
        <v>81898</v>
      </c>
      <c r="E18" s="108">
        <v>5.69</v>
      </c>
    </row>
    <row r="19" spans="1:5" ht="20.25" customHeight="1">
      <c r="A19" s="106" t="s">
        <v>161</v>
      </c>
      <c r="B19" s="107">
        <v>-300000</v>
      </c>
      <c r="C19" s="107">
        <v>-299622</v>
      </c>
      <c r="D19" s="107">
        <v>378</v>
      </c>
      <c r="E19" s="108">
        <v>0.13</v>
      </c>
    </row>
    <row r="20" spans="1:5" ht="20.25" customHeight="1">
      <c r="A20" s="106" t="s">
        <v>162</v>
      </c>
      <c r="B20" s="107">
        <v>0</v>
      </c>
      <c r="C20" s="107">
        <v>0</v>
      </c>
      <c r="D20" s="107">
        <v>0</v>
      </c>
      <c r="E20" s="108">
        <v>0</v>
      </c>
    </row>
    <row r="21" spans="1:5" s="30" customFormat="1" ht="20.25" customHeight="1">
      <c r="A21" s="109" t="s">
        <v>163</v>
      </c>
      <c r="B21" s="110">
        <v>-1860168000</v>
      </c>
      <c r="C21" s="110">
        <v>-2337345328</v>
      </c>
      <c r="D21" s="110">
        <v>-477177328</v>
      </c>
      <c r="E21" s="111">
        <v>25.65</v>
      </c>
    </row>
    <row r="22" spans="1:5" s="30" customFormat="1" ht="20.25" customHeight="1">
      <c r="A22" s="109" t="s">
        <v>164</v>
      </c>
      <c r="B22" s="8"/>
      <c r="C22" s="8"/>
      <c r="D22" s="8"/>
      <c r="E22" s="9"/>
    </row>
    <row r="23" spans="1:5" ht="30" customHeight="1">
      <c r="A23" s="106" t="s">
        <v>180</v>
      </c>
      <c r="B23" s="107">
        <v>0</v>
      </c>
      <c r="C23" s="107">
        <v>0</v>
      </c>
      <c r="D23" s="107">
        <v>0</v>
      </c>
      <c r="E23" s="108">
        <v>0</v>
      </c>
    </row>
    <row r="24" spans="1:5" ht="20.25" customHeight="1">
      <c r="A24" s="106" t="s">
        <v>165</v>
      </c>
      <c r="B24" s="107">
        <v>0</v>
      </c>
      <c r="C24" s="107">
        <v>0</v>
      </c>
      <c r="D24" s="107">
        <v>0</v>
      </c>
      <c r="E24" s="108">
        <v>0</v>
      </c>
    </row>
    <row r="25" spans="1:5" ht="20.25" customHeight="1">
      <c r="A25" s="106" t="s">
        <v>166</v>
      </c>
      <c r="B25" s="107">
        <v>0</v>
      </c>
      <c r="C25" s="107">
        <v>0</v>
      </c>
      <c r="D25" s="107">
        <v>0</v>
      </c>
      <c r="E25" s="108">
        <v>0</v>
      </c>
    </row>
    <row r="26" spans="1:5" ht="20.25" customHeight="1">
      <c r="A26" s="106" t="s">
        <v>167</v>
      </c>
      <c r="B26" s="107">
        <v>0</v>
      </c>
      <c r="C26" s="107">
        <v>0</v>
      </c>
      <c r="D26" s="107">
        <v>0</v>
      </c>
      <c r="E26" s="108">
        <v>0</v>
      </c>
    </row>
    <row r="27" spans="1:5" ht="30" customHeight="1">
      <c r="A27" s="106" t="s">
        <v>181</v>
      </c>
      <c r="B27" s="107">
        <v>0</v>
      </c>
      <c r="C27" s="107">
        <v>0</v>
      </c>
      <c r="D27" s="107">
        <v>0</v>
      </c>
      <c r="E27" s="108">
        <v>0</v>
      </c>
    </row>
    <row r="28" spans="1:5" ht="20.25" customHeight="1">
      <c r="A28" s="106" t="s">
        <v>168</v>
      </c>
      <c r="B28" s="107">
        <v>0</v>
      </c>
      <c r="C28" s="107">
        <v>0</v>
      </c>
      <c r="D28" s="107">
        <v>0</v>
      </c>
      <c r="E28" s="108">
        <v>0</v>
      </c>
    </row>
    <row r="29" spans="1:5" ht="20.25" customHeight="1">
      <c r="A29" s="106" t="s">
        <v>169</v>
      </c>
      <c r="B29" s="107">
        <v>0</v>
      </c>
      <c r="C29" s="107">
        <v>0</v>
      </c>
      <c r="D29" s="107">
        <v>0</v>
      </c>
      <c r="E29" s="108">
        <v>0</v>
      </c>
    </row>
    <row r="30" spans="1:5" ht="20.25" customHeight="1">
      <c r="A30" s="106" t="s">
        <v>170</v>
      </c>
      <c r="B30" s="107">
        <v>-300000000</v>
      </c>
      <c r="C30" s="107">
        <v>-300000000</v>
      </c>
      <c r="D30" s="107">
        <v>0</v>
      </c>
      <c r="E30" s="108">
        <v>0</v>
      </c>
    </row>
    <row r="31" spans="1:5" ht="20.25" customHeight="1">
      <c r="A31" s="106" t="s">
        <v>171</v>
      </c>
      <c r="B31" s="107">
        <v>0</v>
      </c>
      <c r="C31" s="107">
        <v>0</v>
      </c>
      <c r="D31" s="107">
        <v>0</v>
      </c>
      <c r="E31" s="108">
        <v>0</v>
      </c>
    </row>
    <row r="32" spans="1:5" s="30" customFormat="1" ht="20.25" customHeight="1">
      <c r="A32" s="109" t="s">
        <v>172</v>
      </c>
      <c r="B32" s="110">
        <v>-300000000</v>
      </c>
      <c r="C32" s="110">
        <v>-300000000</v>
      </c>
      <c r="D32" s="110">
        <v>0</v>
      </c>
      <c r="E32" s="111">
        <v>0</v>
      </c>
    </row>
    <row r="33" spans="1:5" s="30" customFormat="1" ht="20.25" customHeight="1">
      <c r="A33" s="109" t="s">
        <v>173</v>
      </c>
      <c r="B33" s="110">
        <v>0</v>
      </c>
      <c r="C33" s="110">
        <v>0</v>
      </c>
      <c r="D33" s="110">
        <v>0</v>
      </c>
      <c r="E33" s="111">
        <v>0</v>
      </c>
    </row>
    <row r="34" spans="1:5" s="30" customFormat="1" ht="20.25" customHeight="1">
      <c r="A34" s="109" t="s">
        <v>174</v>
      </c>
      <c r="B34" s="110">
        <v>-1996894000</v>
      </c>
      <c r="C34" s="110">
        <v>-2484566872</v>
      </c>
      <c r="D34" s="110">
        <v>-487672872</v>
      </c>
      <c r="E34" s="111">
        <v>24.42</v>
      </c>
    </row>
    <row r="35" spans="1:5" s="30" customFormat="1" ht="20.25" customHeight="1">
      <c r="A35" s="109" t="s">
        <v>175</v>
      </c>
      <c r="B35" s="110">
        <v>3804414000</v>
      </c>
      <c r="C35" s="110">
        <v>5470277817.87</v>
      </c>
      <c r="D35" s="110">
        <v>1665863817.87</v>
      </c>
      <c r="E35" s="111">
        <v>43.79</v>
      </c>
    </row>
    <row r="36" spans="1:5" s="30" customFormat="1" ht="20.25" customHeight="1">
      <c r="A36" s="112" t="s">
        <v>176</v>
      </c>
      <c r="B36" s="113">
        <v>1807520000</v>
      </c>
      <c r="C36" s="113">
        <v>2985710945.87</v>
      </c>
      <c r="D36" s="113">
        <v>1178190945.87</v>
      </c>
      <c r="E36" s="114">
        <v>65.18</v>
      </c>
    </row>
    <row r="37" spans="1:5" ht="38.25" customHeight="1">
      <c r="A37" s="115" t="s">
        <v>182</v>
      </c>
      <c r="B37" s="116"/>
      <c r="C37" s="116"/>
      <c r="D37" s="116"/>
      <c r="E37" s="116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81" t="s">
        <v>66</v>
      </c>
      <c r="B1" s="82"/>
      <c r="C1" s="82"/>
      <c r="D1" s="82"/>
      <c r="E1" s="82"/>
      <c r="F1" s="82"/>
      <c r="G1" s="82"/>
      <c r="H1" s="83" t="s">
        <v>67</v>
      </c>
      <c r="I1" s="84"/>
      <c r="J1" s="84"/>
      <c r="K1" s="84"/>
      <c r="L1" s="84"/>
      <c r="M1" s="84"/>
      <c r="N1" s="84"/>
    </row>
    <row r="2" spans="1:14" ht="22.5" customHeight="1">
      <c r="A2" s="85" t="s">
        <v>68</v>
      </c>
      <c r="B2" s="86"/>
      <c r="C2" s="86"/>
      <c r="D2" s="86"/>
      <c r="E2" s="86"/>
      <c r="F2" s="86"/>
      <c r="G2" s="86"/>
      <c r="H2" s="87" t="s">
        <v>69</v>
      </c>
      <c r="I2" s="88"/>
      <c r="J2" s="88"/>
      <c r="K2" s="88"/>
      <c r="L2" s="88"/>
      <c r="M2" s="88"/>
      <c r="N2" s="88"/>
    </row>
    <row r="3" spans="1:14" ht="15.75" customHeight="1">
      <c r="A3" s="1"/>
      <c r="B3" s="2"/>
      <c r="C3" s="2"/>
      <c r="D3" s="2"/>
      <c r="E3" s="2"/>
      <c r="F3" s="2"/>
      <c r="G3" s="2"/>
      <c r="H3" s="1"/>
      <c r="I3" s="2"/>
      <c r="J3" s="2"/>
      <c r="K3" s="2"/>
      <c r="L3" s="2"/>
      <c r="M3" s="2"/>
      <c r="N3" s="3" t="s">
        <v>0</v>
      </c>
    </row>
    <row r="4" spans="1:14" ht="10.5" customHeight="1">
      <c r="A4" s="89" t="s">
        <v>1</v>
      </c>
      <c r="B4" s="74" t="s">
        <v>70</v>
      </c>
      <c r="C4" s="74"/>
      <c r="D4" s="74" t="s">
        <v>71</v>
      </c>
      <c r="E4" s="74"/>
      <c r="F4" s="74" t="s">
        <v>72</v>
      </c>
      <c r="G4" s="80"/>
      <c r="H4" s="75" t="s">
        <v>1</v>
      </c>
      <c r="I4" s="74" t="s">
        <v>70</v>
      </c>
      <c r="J4" s="74"/>
      <c r="K4" s="74" t="s">
        <v>71</v>
      </c>
      <c r="L4" s="74"/>
      <c r="M4" s="74" t="s">
        <v>72</v>
      </c>
      <c r="N4" s="80"/>
    </row>
    <row r="5" spans="1:14" ht="10.5" customHeight="1">
      <c r="A5" s="89"/>
      <c r="B5" s="74"/>
      <c r="C5" s="74"/>
      <c r="D5" s="74"/>
      <c r="E5" s="74"/>
      <c r="F5" s="74"/>
      <c r="G5" s="80"/>
      <c r="H5" s="75"/>
      <c r="I5" s="74"/>
      <c r="J5" s="74"/>
      <c r="K5" s="74"/>
      <c r="L5" s="74"/>
      <c r="M5" s="74"/>
      <c r="N5" s="80"/>
    </row>
    <row r="6" spans="1:14" ht="19.5" customHeight="1">
      <c r="A6" s="89"/>
      <c r="B6" s="6" t="s">
        <v>2</v>
      </c>
      <c r="C6" s="4" t="s">
        <v>3</v>
      </c>
      <c r="D6" s="6" t="s">
        <v>2</v>
      </c>
      <c r="E6" s="4" t="s">
        <v>3</v>
      </c>
      <c r="F6" s="6" t="s">
        <v>2</v>
      </c>
      <c r="G6" s="5" t="s">
        <v>3</v>
      </c>
      <c r="H6" s="75"/>
      <c r="I6" s="6" t="s">
        <v>2</v>
      </c>
      <c r="J6" s="4" t="s">
        <v>3</v>
      </c>
      <c r="K6" s="6" t="s">
        <v>2</v>
      </c>
      <c r="L6" s="4" t="s">
        <v>3</v>
      </c>
      <c r="M6" s="6" t="s">
        <v>2</v>
      </c>
      <c r="N6" s="5" t="s">
        <v>3</v>
      </c>
    </row>
    <row r="7" spans="1:14" ht="17.25" customHeight="1">
      <c r="A7" s="7" t="s">
        <v>4</v>
      </c>
      <c r="B7" s="8">
        <v>29033434631.87</v>
      </c>
      <c r="C7" s="8">
        <v>100</v>
      </c>
      <c r="D7" s="8">
        <v>29180931609.87</v>
      </c>
      <c r="E7" s="8">
        <v>100</v>
      </c>
      <c r="F7" s="8">
        <v>-147496978</v>
      </c>
      <c r="G7" s="9">
        <v>0.51</v>
      </c>
      <c r="H7" s="7" t="s">
        <v>5</v>
      </c>
      <c r="I7" s="8">
        <v>4416638</v>
      </c>
      <c r="J7" s="8">
        <v>0.02</v>
      </c>
      <c r="K7" s="8">
        <v>4039924</v>
      </c>
      <c r="L7" s="8">
        <v>0.01</v>
      </c>
      <c r="M7" s="8">
        <v>376714</v>
      </c>
      <c r="N7" s="9">
        <v>9.32</v>
      </c>
    </row>
    <row r="8" spans="1:14" ht="17.25" customHeight="1">
      <c r="A8" s="7" t="s">
        <v>73</v>
      </c>
      <c r="B8" s="8">
        <v>9642773307.87</v>
      </c>
      <c r="C8" s="8">
        <v>33.21</v>
      </c>
      <c r="D8" s="8">
        <v>11712329795.87</v>
      </c>
      <c r="E8" s="8">
        <v>40.14</v>
      </c>
      <c r="F8" s="8">
        <v>-2069556488</v>
      </c>
      <c r="G8" s="9">
        <v>17.67</v>
      </c>
      <c r="H8" s="7" t="s">
        <v>6</v>
      </c>
      <c r="I8" s="8">
        <v>9927</v>
      </c>
      <c r="J8" s="8">
        <v>0</v>
      </c>
      <c r="K8" s="8">
        <v>10859</v>
      </c>
      <c r="L8" s="8">
        <v>0</v>
      </c>
      <c r="M8" s="8">
        <v>-932</v>
      </c>
      <c r="N8" s="9">
        <v>8.58</v>
      </c>
    </row>
    <row r="9" spans="1:14" ht="17.25" customHeight="1">
      <c r="A9" s="10" t="s">
        <v>7</v>
      </c>
      <c r="B9" s="11">
        <v>2985710945.87</v>
      </c>
      <c r="C9" s="11">
        <v>10.28</v>
      </c>
      <c r="D9" s="11">
        <v>5470277817.87</v>
      </c>
      <c r="E9" s="11">
        <v>18.75</v>
      </c>
      <c r="F9" s="11">
        <v>-2484566872</v>
      </c>
      <c r="G9" s="12">
        <v>45.42</v>
      </c>
      <c r="H9" s="10" t="s">
        <v>8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v>0</v>
      </c>
    </row>
    <row r="10" spans="1:14" ht="17.25" customHeight="1">
      <c r="A10" s="10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0" t="s">
        <v>10</v>
      </c>
      <c r="I10" s="11">
        <v>9927</v>
      </c>
      <c r="J10" s="11">
        <v>0</v>
      </c>
      <c r="K10" s="11">
        <v>10859</v>
      </c>
      <c r="L10" s="11">
        <v>0</v>
      </c>
      <c r="M10" s="11">
        <v>-932</v>
      </c>
      <c r="N10" s="12">
        <v>8.58</v>
      </c>
    </row>
    <row r="11" spans="1:14" ht="17.25" customHeight="1">
      <c r="A11" s="10" t="s">
        <v>11</v>
      </c>
      <c r="B11" s="11">
        <v>53406745</v>
      </c>
      <c r="C11" s="11">
        <v>0.18</v>
      </c>
      <c r="D11" s="11">
        <v>52969648</v>
      </c>
      <c r="E11" s="11">
        <v>0.18</v>
      </c>
      <c r="F11" s="11">
        <v>437097</v>
      </c>
      <c r="G11" s="12">
        <v>0.83</v>
      </c>
      <c r="H11" s="10" t="s">
        <v>12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v>0</v>
      </c>
    </row>
    <row r="12" spans="1:14" ht="17.25" customHeight="1">
      <c r="A12" s="10" t="s">
        <v>13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0" t="s">
        <v>14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v>0</v>
      </c>
    </row>
    <row r="13" spans="1:14" ht="17.25" customHeight="1">
      <c r="A13" s="10" t="s">
        <v>15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">
        <v>0</v>
      </c>
      <c r="H13" s="7" t="s">
        <v>16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>
        <v>0</v>
      </c>
    </row>
    <row r="14" spans="1:14" ht="17.25" customHeight="1">
      <c r="A14" s="10" t="s">
        <v>17</v>
      </c>
      <c r="B14" s="11">
        <v>6603655617</v>
      </c>
      <c r="C14" s="11">
        <v>22.75</v>
      </c>
      <c r="D14" s="11">
        <v>6189082330</v>
      </c>
      <c r="E14" s="11">
        <v>21.21</v>
      </c>
      <c r="F14" s="11">
        <v>414573287</v>
      </c>
      <c r="G14" s="12">
        <v>6.7</v>
      </c>
      <c r="H14" s="10" t="s">
        <v>18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v>0</v>
      </c>
    </row>
    <row r="15" spans="1:14" ht="27.75" customHeight="1">
      <c r="A15" s="7" t="s">
        <v>74</v>
      </c>
      <c r="B15" s="8">
        <v>19387354069</v>
      </c>
      <c r="C15" s="8">
        <v>66.78</v>
      </c>
      <c r="D15" s="8">
        <v>17465862106</v>
      </c>
      <c r="E15" s="8">
        <v>59.85</v>
      </c>
      <c r="F15" s="8">
        <v>1921491963</v>
      </c>
      <c r="G15" s="9">
        <v>11</v>
      </c>
      <c r="H15" s="10" t="s">
        <v>19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</row>
    <row r="16" spans="1:14" ht="17.25" customHeight="1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7" t="s">
        <v>21</v>
      </c>
      <c r="I16" s="8">
        <v>4406711</v>
      </c>
      <c r="J16" s="8">
        <v>0.02</v>
      </c>
      <c r="K16" s="8">
        <v>4029065</v>
      </c>
      <c r="L16" s="8">
        <v>0.01</v>
      </c>
      <c r="M16" s="8">
        <v>377646</v>
      </c>
      <c r="N16" s="9">
        <v>9.37</v>
      </c>
    </row>
    <row r="17" spans="1:14" ht="17.25" customHeight="1">
      <c r="A17" s="10" t="s">
        <v>22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0" t="s">
        <v>23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2">
        <v>0</v>
      </c>
    </row>
    <row r="18" spans="1:14" ht="17.25" customHeight="1">
      <c r="A18" s="10" t="s">
        <v>24</v>
      </c>
      <c r="B18" s="11">
        <v>19382947358</v>
      </c>
      <c r="C18" s="11">
        <v>66.76</v>
      </c>
      <c r="D18" s="11">
        <v>17461833041</v>
      </c>
      <c r="E18" s="11">
        <v>59.84</v>
      </c>
      <c r="F18" s="11">
        <v>1921114317</v>
      </c>
      <c r="G18" s="12">
        <v>11</v>
      </c>
      <c r="H18" s="10" t="s">
        <v>25</v>
      </c>
      <c r="I18" s="11">
        <v>4406711</v>
      </c>
      <c r="J18" s="11">
        <v>0.02</v>
      </c>
      <c r="K18" s="11">
        <v>4029065</v>
      </c>
      <c r="L18" s="11">
        <v>0.01</v>
      </c>
      <c r="M18" s="11">
        <v>377646</v>
      </c>
      <c r="N18" s="12">
        <v>9.37</v>
      </c>
    </row>
    <row r="19" spans="1:14" ht="17.25" customHeight="1">
      <c r="A19" s="10" t="s">
        <v>26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7" t="s">
        <v>27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v>0</v>
      </c>
    </row>
    <row r="20" spans="1:14" ht="17.25" customHeight="1">
      <c r="A20" s="10" t="s">
        <v>28</v>
      </c>
      <c r="B20" s="11">
        <v>4406711</v>
      </c>
      <c r="C20" s="11">
        <v>0.02</v>
      </c>
      <c r="D20" s="11">
        <v>4029065</v>
      </c>
      <c r="E20" s="11">
        <v>0.01</v>
      </c>
      <c r="F20" s="11">
        <v>377646</v>
      </c>
      <c r="G20" s="12">
        <v>9.37</v>
      </c>
      <c r="H20" s="10" t="s">
        <v>29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v>0</v>
      </c>
    </row>
    <row r="21" spans="1:14" ht="17.25" customHeight="1">
      <c r="A21" s="7" t="s">
        <v>30</v>
      </c>
      <c r="B21" s="8">
        <v>2727244</v>
      </c>
      <c r="C21" s="8">
        <v>0.01</v>
      </c>
      <c r="D21" s="8">
        <v>2024768</v>
      </c>
      <c r="E21" s="8">
        <v>0.01</v>
      </c>
      <c r="F21" s="8">
        <v>702476</v>
      </c>
      <c r="G21" s="9">
        <v>34.69</v>
      </c>
      <c r="H21" s="7" t="s">
        <v>31</v>
      </c>
      <c r="I21" s="8">
        <v>29029017993.87</v>
      </c>
      <c r="J21" s="8">
        <v>99.98</v>
      </c>
      <c r="K21" s="8">
        <v>29176891685.87</v>
      </c>
      <c r="L21" s="8">
        <v>99.99</v>
      </c>
      <c r="M21" s="8">
        <v>-147873692</v>
      </c>
      <c r="N21" s="9">
        <v>0.51</v>
      </c>
    </row>
    <row r="22" spans="1:14" ht="17.25" customHeight="1">
      <c r="A22" s="10" t="s">
        <v>32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2">
        <v>0</v>
      </c>
      <c r="H22" s="7" t="s">
        <v>33</v>
      </c>
      <c r="I22" s="8">
        <v>28828946648.02</v>
      </c>
      <c r="J22" s="8">
        <v>99.3</v>
      </c>
      <c r="K22" s="8">
        <v>28828946648.02</v>
      </c>
      <c r="L22" s="8">
        <v>98.79</v>
      </c>
      <c r="M22" s="8">
        <v>0</v>
      </c>
      <c r="N22" s="9">
        <v>0</v>
      </c>
    </row>
    <row r="23" spans="1:14" ht="17.25" customHeight="1">
      <c r="A23" s="10" t="s">
        <v>34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  <c r="H23" s="10" t="s">
        <v>35</v>
      </c>
      <c r="I23" s="11">
        <v>28828946648.02</v>
      </c>
      <c r="J23" s="11">
        <v>99.3</v>
      </c>
      <c r="K23" s="11">
        <v>28828946648.02</v>
      </c>
      <c r="L23" s="11">
        <v>98.79</v>
      </c>
      <c r="M23" s="11">
        <v>0</v>
      </c>
      <c r="N23" s="12">
        <v>0</v>
      </c>
    </row>
    <row r="24" spans="1:14" ht="17.25" customHeight="1">
      <c r="A24" s="10" t="s">
        <v>36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7" t="s">
        <v>37</v>
      </c>
      <c r="I24" s="8">
        <v>200071345.85</v>
      </c>
      <c r="J24" s="8">
        <v>0.69</v>
      </c>
      <c r="K24" s="8">
        <v>347945037.85</v>
      </c>
      <c r="L24" s="8">
        <v>1.19</v>
      </c>
      <c r="M24" s="8">
        <v>-147873692.00000003</v>
      </c>
      <c r="N24" s="9">
        <v>42.5</v>
      </c>
    </row>
    <row r="25" spans="1:14" ht="17.25" customHeight="1">
      <c r="A25" s="10" t="s">
        <v>38</v>
      </c>
      <c r="B25" s="11">
        <v>2517984</v>
      </c>
      <c r="C25" s="11">
        <v>0.01</v>
      </c>
      <c r="D25" s="11">
        <v>1796457</v>
      </c>
      <c r="E25" s="11">
        <v>0.01</v>
      </c>
      <c r="F25" s="11">
        <v>721527</v>
      </c>
      <c r="G25" s="12">
        <v>40.16</v>
      </c>
      <c r="H25" s="10" t="s">
        <v>39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v>0</v>
      </c>
    </row>
    <row r="26" spans="1:14" ht="17.25" customHeight="1">
      <c r="A26" s="10" t="s">
        <v>40</v>
      </c>
      <c r="B26" s="11">
        <v>50276</v>
      </c>
      <c r="C26" s="11">
        <v>0</v>
      </c>
      <c r="D26" s="11">
        <v>75599</v>
      </c>
      <c r="E26" s="11">
        <v>0</v>
      </c>
      <c r="F26" s="11">
        <v>-25323</v>
      </c>
      <c r="G26" s="12">
        <v>33.5</v>
      </c>
      <c r="H26" s="10" t="s">
        <v>41</v>
      </c>
      <c r="I26" s="11">
        <v>200071345.85</v>
      </c>
      <c r="J26" s="11">
        <v>0.69</v>
      </c>
      <c r="K26" s="11">
        <v>347945037.85</v>
      </c>
      <c r="L26" s="11">
        <v>1.19</v>
      </c>
      <c r="M26" s="11">
        <v>-147873692.00000003</v>
      </c>
      <c r="N26" s="12">
        <v>42.5</v>
      </c>
    </row>
    <row r="27" spans="1:14" ht="17.25" customHeight="1">
      <c r="A27" s="10" t="s">
        <v>42</v>
      </c>
      <c r="B27" s="11">
        <v>158984</v>
      </c>
      <c r="C27" s="11">
        <v>0</v>
      </c>
      <c r="D27" s="11">
        <v>152712</v>
      </c>
      <c r="E27" s="11">
        <v>0</v>
      </c>
      <c r="F27" s="11">
        <v>6272</v>
      </c>
      <c r="G27" s="12">
        <v>4.11</v>
      </c>
      <c r="H27" s="7" t="s">
        <v>43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v>0</v>
      </c>
    </row>
    <row r="28" spans="1:14" ht="17.25" customHeight="1">
      <c r="A28" s="10" t="s">
        <v>44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2">
        <v>0</v>
      </c>
      <c r="H28" s="10" t="s">
        <v>45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v>0</v>
      </c>
    </row>
    <row r="29" spans="1:14" ht="17.25" customHeight="1">
      <c r="A29" s="10" t="s">
        <v>46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2">
        <v>0</v>
      </c>
      <c r="H29" s="10" t="s">
        <v>47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>
        <v>0</v>
      </c>
    </row>
    <row r="30" spans="1:14" ht="17.25" customHeight="1">
      <c r="A30" s="10" t="s">
        <v>48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7" t="s">
        <v>49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</row>
    <row r="31" spans="1:14" ht="17.25" customHeight="1">
      <c r="A31" s="7" t="s">
        <v>50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v>0</v>
      </c>
      <c r="H31" s="10" t="s">
        <v>51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0</v>
      </c>
    </row>
    <row r="32" spans="1:14" ht="17.25" customHeight="1">
      <c r="A32" s="10" t="s">
        <v>52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2">
        <v>0</v>
      </c>
      <c r="H32" s="10" t="s">
        <v>53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v>0</v>
      </c>
    </row>
    <row r="33" spans="1:14" ht="27.75" customHeight="1">
      <c r="A33" s="10" t="s">
        <v>54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2">
        <v>0</v>
      </c>
      <c r="H33" s="10" t="s">
        <v>75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>
        <v>0</v>
      </c>
    </row>
    <row r="34" spans="1:14" ht="17.25" customHeight="1">
      <c r="A34" s="10" t="s">
        <v>55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2">
        <v>0</v>
      </c>
      <c r="H34" s="10" t="s">
        <v>56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2">
        <v>0</v>
      </c>
    </row>
    <row r="35" spans="1:14" ht="17.25" customHeight="1">
      <c r="A35" s="7" t="s">
        <v>57</v>
      </c>
      <c r="B35" s="8">
        <v>580011</v>
      </c>
      <c r="C35" s="8">
        <v>0</v>
      </c>
      <c r="D35" s="8">
        <v>714940</v>
      </c>
      <c r="E35" s="8">
        <v>0</v>
      </c>
      <c r="F35" s="8">
        <v>-134929</v>
      </c>
      <c r="G35" s="9">
        <v>18.87</v>
      </c>
      <c r="H35" s="13"/>
      <c r="I35" s="11"/>
      <c r="J35" s="11"/>
      <c r="K35" s="11"/>
      <c r="L35" s="11"/>
      <c r="M35" s="11"/>
      <c r="N35" s="12"/>
    </row>
    <row r="36" spans="1:14" ht="17.25" customHeight="1">
      <c r="A36" s="10" t="s">
        <v>58</v>
      </c>
      <c r="B36" s="11">
        <v>580011</v>
      </c>
      <c r="C36" s="11">
        <v>0</v>
      </c>
      <c r="D36" s="11">
        <v>714940</v>
      </c>
      <c r="E36" s="11">
        <v>0</v>
      </c>
      <c r="F36" s="11">
        <v>-134929</v>
      </c>
      <c r="G36" s="12">
        <v>18.87</v>
      </c>
      <c r="H36" s="13"/>
      <c r="I36" s="11"/>
      <c r="J36" s="11"/>
      <c r="K36" s="11"/>
      <c r="L36" s="11"/>
      <c r="M36" s="11"/>
      <c r="N36" s="12"/>
    </row>
    <row r="37" spans="1:14" ht="17.25" customHeight="1">
      <c r="A37" s="7" t="s">
        <v>59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9">
        <v>0</v>
      </c>
      <c r="H37" s="13"/>
      <c r="I37" s="11"/>
      <c r="J37" s="11"/>
      <c r="K37" s="11"/>
      <c r="L37" s="11"/>
      <c r="M37" s="11"/>
      <c r="N37" s="12"/>
    </row>
    <row r="38" spans="1:14" ht="17.25" customHeight="1">
      <c r="A38" s="10" t="s">
        <v>60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3"/>
      <c r="I38" s="11"/>
      <c r="J38" s="11"/>
      <c r="K38" s="11"/>
      <c r="L38" s="11"/>
      <c r="M38" s="11"/>
      <c r="N38" s="12"/>
    </row>
    <row r="39" spans="1:14" ht="17.25" customHeight="1">
      <c r="A39" s="7" t="s">
        <v>61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9">
        <v>0</v>
      </c>
      <c r="H39" s="13"/>
      <c r="I39" s="11"/>
      <c r="J39" s="11"/>
      <c r="K39" s="11"/>
      <c r="L39" s="11"/>
      <c r="M39" s="11"/>
      <c r="N39" s="12"/>
    </row>
    <row r="40" spans="1:14" ht="17.25" customHeight="1">
      <c r="A40" s="10" t="s">
        <v>62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/>
      <c r="I40" s="11"/>
      <c r="J40" s="11"/>
      <c r="K40" s="11"/>
      <c r="L40" s="11"/>
      <c r="M40" s="11"/>
      <c r="N40" s="12"/>
    </row>
    <row r="41" spans="1:14" ht="17.25" customHeight="1">
      <c r="A41" s="10" t="s">
        <v>63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/>
      <c r="I41" s="11"/>
      <c r="J41" s="11"/>
      <c r="K41" s="11"/>
      <c r="L41" s="11"/>
      <c r="M41" s="11"/>
      <c r="N41" s="12"/>
    </row>
    <row r="42" spans="1:14" ht="17.25" customHeight="1">
      <c r="A42" s="10" t="s">
        <v>64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/>
      <c r="I42" s="11"/>
      <c r="J42" s="11"/>
      <c r="K42" s="11"/>
      <c r="L42" s="11"/>
      <c r="M42" s="11"/>
      <c r="N42" s="12"/>
    </row>
    <row r="43" spans="1:14" ht="17.25" customHeight="1">
      <c r="A43" s="10" t="s">
        <v>65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2">
        <v>0</v>
      </c>
      <c r="H43" s="13"/>
      <c r="I43" s="11"/>
      <c r="J43" s="11"/>
      <c r="K43" s="11"/>
      <c r="L43" s="11"/>
      <c r="M43" s="11"/>
      <c r="N43" s="12"/>
    </row>
    <row r="44" spans="1:14" ht="17.25" customHeight="1">
      <c r="A44" s="14" t="s">
        <v>76</v>
      </c>
      <c r="B44" s="15">
        <f aca="true" t="shared" si="0" ref="B44:G44">B7</f>
        <v>29033434631.87</v>
      </c>
      <c r="C44" s="15">
        <f t="shared" si="0"/>
        <v>100</v>
      </c>
      <c r="D44" s="15">
        <f t="shared" si="0"/>
        <v>29180931609.87</v>
      </c>
      <c r="E44" s="15">
        <f t="shared" si="0"/>
        <v>100</v>
      </c>
      <c r="F44" s="15">
        <f t="shared" si="0"/>
        <v>-147496978</v>
      </c>
      <c r="G44" s="16">
        <f t="shared" si="0"/>
        <v>0.51</v>
      </c>
      <c r="H44" s="14" t="s">
        <v>76</v>
      </c>
      <c r="I44" s="15">
        <f>I7+I21</f>
        <v>29033434631.87</v>
      </c>
      <c r="J44" s="15">
        <f>ROUND(I44/I44*100,2)</f>
        <v>100</v>
      </c>
      <c r="K44" s="15">
        <f>K7+K21</f>
        <v>29180931609.87</v>
      </c>
      <c r="L44" s="15">
        <f>ROUND(K44/K44*100,2)</f>
        <v>100</v>
      </c>
      <c r="M44" s="15">
        <f>M7+M21</f>
        <v>-147496978</v>
      </c>
      <c r="N44" s="16">
        <f>ABS(ROUND(M44/K44*100,2))</f>
        <v>0.51</v>
      </c>
    </row>
    <row r="45" spans="1:14" s="19" customFormat="1" ht="38.25" customHeight="1">
      <c r="A45" s="78"/>
      <c r="B45" s="79"/>
      <c r="C45" s="79"/>
      <c r="D45" s="79"/>
      <c r="E45" s="79"/>
      <c r="F45" s="79"/>
      <c r="G45" s="79"/>
      <c r="H45" s="17"/>
      <c r="I45" s="18"/>
      <c r="J45" s="18"/>
      <c r="K45" s="18"/>
      <c r="L45" s="18"/>
      <c r="M45" s="18"/>
      <c r="N45" s="18"/>
    </row>
    <row r="46" spans="1:7" ht="42" customHeight="1">
      <c r="A46" s="76"/>
      <c r="B46" s="77"/>
      <c r="C46" s="77"/>
      <c r="D46" s="77"/>
      <c r="E46" s="77"/>
      <c r="F46" s="77"/>
      <c r="G46" s="77"/>
    </row>
  </sheetData>
  <sheetProtection/>
  <mergeCells count="14">
    <mergeCell ref="K4:L5"/>
    <mergeCell ref="A45:G45"/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6:G46"/>
    <mergeCell ref="I4:J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會計決算處基金會計科邱姮瑜</cp:lastModifiedBy>
  <dcterms:created xsi:type="dcterms:W3CDTF">2012-04-27T07:48:09Z</dcterms:created>
  <dcterms:modified xsi:type="dcterms:W3CDTF">2012-05-09T00:39:26Z</dcterms:modified>
  <cp:category/>
  <cp:version/>
  <cp:contentType/>
  <cp:contentStatus/>
</cp:coreProperties>
</file>