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</definedNames>
  <calcPr fullCalcOnLoad="1"/>
</workbook>
</file>

<file path=xl/sharedStrings.xml><?xml version="1.0" encoding="utf-8"?>
<sst xmlns="http://schemas.openxmlformats.org/spreadsheetml/2006/main" count="74" uniqueCount="56">
  <si>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</si>
  <si>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</si>
  <si>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</si>
  <si>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</si>
  <si>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</si>
  <si>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</si>
  <si>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</si>
  <si>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</si>
  <si>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</si>
  <si>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</si>
  <si>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</si>
  <si>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</si>
  <si>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</si>
  <si>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項目</t>
  </si>
  <si>
    <t>本年度預算數</t>
  </si>
  <si>
    <t>本年度決算數</t>
  </si>
  <si>
    <t>賸餘之部</t>
  </si>
  <si>
    <t>分配之部</t>
  </si>
  <si>
    <t>未分配賸餘</t>
  </si>
  <si>
    <t>本年度
預算數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</si>
  <si>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</si>
  <si>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</si>
  <si>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</si>
  <si>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</si>
  <si>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</si>
  <si>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</si>
  <si>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</si>
  <si>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</si>
  <si>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</si>
  <si>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</si>
  <si>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</si>
  <si>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</si>
  <si>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</si>
  <si>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</si>
  <si>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</si>
  <si>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資　產</t>
  </si>
  <si>
    <t>合                 計</t>
  </si>
  <si>
    <t>負　債</t>
  </si>
  <si>
    <t>合 　　計</t>
  </si>
  <si>
    <t>回收清除處理收入</t>
  </si>
  <si>
    <t>利息收入</t>
  </si>
  <si>
    <t>雜項收入</t>
  </si>
  <si>
    <t>回收清除處理補貼費</t>
  </si>
  <si>
    <t>其他支出</t>
  </si>
  <si>
    <t>其他活動之現金流量</t>
  </si>
  <si>
    <t>減少其他資產</t>
  </si>
  <si>
    <t xml:space="preserve">  其他活動之淨現金流入（流出－）</t>
  </si>
  <si>
    <t>流動資產</t>
  </si>
  <si>
    <t>其他資產</t>
  </si>
  <si>
    <t>流動負債</t>
  </si>
  <si>
    <t>淨值</t>
  </si>
  <si>
    <t>累積餘絀</t>
  </si>
  <si>
    <t>資源回收管理基金－信託基金部分現金流量決算表</t>
  </si>
  <si>
    <t>資源回收管理基金－信託基金部分平衡表</t>
  </si>
  <si>
    <t>資源回收管理基金－信託基金部分收支餘絀決算表</t>
  </si>
  <si>
    <t>資源回收管理基金－信託基金部分餘絀撥補決算表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</si>
</sst>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17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3" xfId="0" applyNumberFormat="1" applyFont="1" applyBorder="1" applyAlignment="1" applyProtection="1">
      <alignment vertical="center" readingOrder="2"/>
      <protection/>
    </xf>
    <xf numFmtId="178" fontId="9" fillId="0" borderId="4" xfId="0" applyNumberFormat="1" applyFont="1" applyBorder="1" applyAlignment="1" applyProtection="1">
      <alignment vertical="center" readingOrder="2"/>
      <protection/>
    </xf>
    <xf numFmtId="178" fontId="9" fillId="0" borderId="5" xfId="0" applyNumberFormat="1" applyFont="1" applyBorder="1" applyAlignment="1" applyProtection="1">
      <alignment vertical="center" readingOrder="2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4" xfId="0" applyNumberFormat="1" applyFont="1" applyBorder="1" applyAlignment="1" applyProtection="1">
      <alignment vertical="center" readingOrder="2"/>
      <protection/>
    </xf>
    <xf numFmtId="0" fontId="11" fillId="0" borderId="7" xfId="0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181" fontId="9" fillId="0" borderId="8" xfId="0" applyNumberFormat="1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vertical="center"/>
      <protection/>
    </xf>
    <xf numFmtId="181" fontId="9" fillId="0" borderId="3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horizontal="center" vertical="center"/>
      <protection locked="0"/>
    </xf>
    <xf numFmtId="181" fontId="9" fillId="0" borderId="10" xfId="0" applyNumberFormat="1" applyFont="1" applyBorder="1" applyAlignment="1" applyProtection="1">
      <alignment vertic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4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0" xfId="0" applyNumberFormat="1" applyFont="1" applyBorder="1" applyAlignment="1" applyProtection="1">
      <alignment horizontal="right" vertical="center"/>
      <protection/>
    </xf>
    <xf numFmtId="181" fontId="9" fillId="0" borderId="9" xfId="0" applyNumberFormat="1" applyFont="1" applyBorder="1" applyAlignment="1" applyProtection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181" fontId="9" fillId="0" borderId="8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center" indent="1"/>
      <protection/>
    </xf>
    <xf numFmtId="0" fontId="8" fillId="0" borderId="12" xfId="0" applyFont="1" applyBorder="1" applyAlignment="1" applyProtection="1">
      <alignment horizontal="left" vertical="top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18" xfId="0" applyFont="1" applyBorder="1" applyAlignment="1" applyProtection="1">
      <alignment horizontal="distributed" vertical="center" indent="1"/>
      <protection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181" fontId="9" fillId="0" borderId="5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4" xfId="0" applyFont="1" applyBorder="1" applyAlignment="1" applyProtection="1">
      <alignment horizontal="distributed" vertical="center" indent="1"/>
      <protection locked="0"/>
    </xf>
    <xf numFmtId="0" fontId="13" fillId="0" borderId="7" xfId="0" applyFont="1" applyBorder="1" applyAlignment="1" applyProtection="1">
      <alignment horizontal="distributed" vertical="center" inden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6" xfId="0" applyFont="1" applyBorder="1" applyAlignment="1" applyProtection="1">
      <alignment horizontal="distributed" vertical="center" indent="1"/>
      <protection/>
    </xf>
    <xf numFmtId="181" fontId="9" fillId="0" borderId="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distributed" vertical="center" indent="1"/>
      <protection/>
    </xf>
    <xf numFmtId="181" fontId="9" fillId="0" borderId="15" xfId="0" applyNumberFormat="1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right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178" fontId="9" fillId="0" borderId="5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181" fontId="9" fillId="0" borderId="7" xfId="0" applyNumberFormat="1" applyFont="1" applyBorder="1" applyAlignment="1" applyProtection="1">
      <alignment horizontal="right" vertical="center"/>
      <protection locked="0"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7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178" fontId="12" fillId="0" borderId="4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0" fontId="6" fillId="0" borderId="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78" fontId="9" fillId="0" borderId="3" xfId="0" applyNumberFormat="1" applyFont="1" applyBorder="1" applyAlignment="1" applyProtection="1">
      <alignment horizontal="right" vertical="center"/>
      <protection/>
    </xf>
    <xf numFmtId="178" fontId="9" fillId="0" borderId="15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2" xfId="0" applyFont="1" applyBorder="1" applyAlignment="1" applyProtection="1">
      <alignment horizontal="center" vertical="top"/>
      <protection locked="0"/>
    </xf>
    <xf numFmtId="0" fontId="6" fillId="0" borderId="24" xfId="0" applyFont="1" applyBorder="1" applyAlignment="1" applyProtection="1">
      <alignment horizontal="distributed" vertical="center" wrapText="1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0" t="s">
        <v>54</v>
      </c>
      <c r="B1" s="50"/>
      <c r="C1" s="50"/>
      <c r="D1" s="50"/>
      <c r="E1" s="50"/>
      <c r="F1" s="50"/>
      <c r="G1" s="50"/>
      <c r="H1" s="50"/>
    </row>
    <row r="2" spans="2:8" ht="17.25" customHeight="1">
      <c r="B2" s="52"/>
      <c r="C2" s="52"/>
      <c r="D2" s="52"/>
      <c r="E2" s="52"/>
      <c r="F2" s="52"/>
      <c r="G2" s="52"/>
      <c r="H2" s="52"/>
    </row>
    <row r="3" spans="2:8" ht="20.25" thickBot="1">
      <c r="B3" s="2"/>
      <c r="C3" s="54" t="s">
        <v>12</v>
      </c>
      <c r="D3" s="54"/>
      <c r="E3" s="54"/>
      <c r="F3" s="54"/>
      <c r="G3" s="54"/>
      <c r="H3" s="54"/>
    </row>
    <row r="4" spans="1:8" ht="18.75" customHeight="1">
      <c r="A4" s="60" t="s">
        <v>11</v>
      </c>
      <c r="B4" s="61"/>
      <c r="C4" s="51" t="s">
        <v>14</v>
      </c>
      <c r="D4" s="51"/>
      <c r="E4" s="51" t="s">
        <v>15</v>
      </c>
      <c r="F4" s="51"/>
      <c r="G4" s="51" t="s">
        <v>9</v>
      </c>
      <c r="H4" s="53"/>
    </row>
    <row r="5" spans="1:8" ht="18.75" customHeight="1">
      <c r="A5" s="62"/>
      <c r="B5" s="45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55" t="s">
        <v>21</v>
      </c>
      <c r="B6" s="56"/>
      <c r="C6" s="19">
        <v>5321391000</v>
      </c>
      <c r="D6" s="20">
        <v>100</v>
      </c>
      <c r="E6" s="19">
        <v>6343536863</v>
      </c>
      <c r="F6" s="20">
        <v>100</v>
      </c>
      <c r="G6" s="35">
        <v>1022145863</v>
      </c>
      <c r="H6" s="6">
        <v>19.208245795131383</v>
      </c>
    </row>
    <row r="7" spans="1:8" ht="17.25" customHeight="1">
      <c r="A7" s="29"/>
      <c r="B7" s="14" t="s">
        <v>39</v>
      </c>
      <c r="C7" s="38">
        <v>5285015000</v>
      </c>
      <c r="D7" s="23">
        <v>99.31641933471906</v>
      </c>
      <c r="E7" s="21">
        <v>6269062433</v>
      </c>
      <c r="F7" s="23">
        <v>98.82597939275189</v>
      </c>
      <c r="G7" s="34">
        <v>984047433</v>
      </c>
      <c r="H7" s="30">
        <v>18.619576917000234</v>
      </c>
    </row>
    <row r="8" spans="1:8" ht="17.25" customHeight="1">
      <c r="A8" s="29"/>
      <c r="B8" s="14" t="s">
        <v>40</v>
      </c>
      <c r="C8" s="38">
        <v>36376000</v>
      </c>
      <c r="D8" s="23">
        <v>0.6835806652809387</v>
      </c>
      <c r="E8" s="21">
        <v>39179677</v>
      </c>
      <c r="F8" s="23">
        <v>0.6176314230713094</v>
      </c>
      <c r="G8" s="34">
        <v>2803677</v>
      </c>
      <c r="H8" s="30">
        <v>7.707491202990983</v>
      </c>
    </row>
    <row r="9" spans="1:8" ht="17.25" customHeight="1">
      <c r="A9" s="29"/>
      <c r="B9" s="14" t="s">
        <v>41</v>
      </c>
      <c r="C9" s="38">
        <v>0</v>
      </c>
      <c r="D9" s="23">
        <v>0</v>
      </c>
      <c r="E9" s="21">
        <v>35294753</v>
      </c>
      <c r="F9" s="23">
        <v>0.5563891841767957</v>
      </c>
      <c r="G9" s="34">
        <v>35294753</v>
      </c>
      <c r="H9" s="30">
        <v>0</v>
      </c>
    </row>
    <row r="10" spans="1:8" ht="17.25" customHeight="1">
      <c r="A10" s="39" t="s">
        <v>22</v>
      </c>
      <c r="B10" s="40"/>
      <c r="C10" s="22">
        <v>4789282000</v>
      </c>
      <c r="D10" s="22">
        <v>90.00056564157755</v>
      </c>
      <c r="E10" s="22">
        <v>5330668446</v>
      </c>
      <c r="F10" s="22">
        <v>84.03306485207384</v>
      </c>
      <c r="G10" s="36">
        <v>541386446</v>
      </c>
      <c r="H10" s="7">
        <v>11.30412546181244</v>
      </c>
    </row>
    <row r="11" spans="1:8" ht="17.25" customHeight="1">
      <c r="A11" s="29"/>
      <c r="B11" s="14" t="s">
        <v>42</v>
      </c>
      <c r="C11" s="38">
        <v>4789282000</v>
      </c>
      <c r="D11" s="23">
        <v>90.00056564157755</v>
      </c>
      <c r="E11" s="21">
        <v>5252396464</v>
      </c>
      <c r="F11" s="23">
        <v>82.79917934481782</v>
      </c>
      <c r="G11" s="34">
        <v>463114464</v>
      </c>
      <c r="H11" s="30">
        <v>9.669809879643756</v>
      </c>
    </row>
    <row r="12" spans="1:8" ht="17.25" customHeight="1">
      <c r="A12" s="29"/>
      <c r="B12" s="14" t="s">
        <v>43</v>
      </c>
      <c r="C12" s="38">
        <v>0</v>
      </c>
      <c r="D12" s="23">
        <v>0</v>
      </c>
      <c r="E12" s="21">
        <v>78271982</v>
      </c>
      <c r="F12" s="23">
        <v>1.2338855072560173</v>
      </c>
      <c r="G12" s="34">
        <v>78271982</v>
      </c>
      <c r="H12" s="30">
        <v>0</v>
      </c>
    </row>
    <row r="13" spans="1:8" ht="17.25" customHeight="1">
      <c r="A13" s="47" t="s">
        <v>23</v>
      </c>
      <c r="B13" s="48"/>
      <c r="C13" s="22">
        <v>532109000</v>
      </c>
      <c r="D13" s="22">
        <v>9.99943435842245</v>
      </c>
      <c r="E13" s="22">
        <v>1012868417</v>
      </c>
      <c r="F13" s="22">
        <v>15.966935147926167</v>
      </c>
      <c r="G13" s="36">
        <v>480759417</v>
      </c>
      <c r="H13" s="7">
        <v>90.34979994700333</v>
      </c>
    </row>
    <row r="14" spans="1:8" ht="17.25" customHeight="1">
      <c r="A14" s="29"/>
      <c r="B14" s="14"/>
      <c r="C14" s="38"/>
      <c r="D14" s="23"/>
      <c r="E14" s="21"/>
      <c r="F14" s="23"/>
      <c r="G14" s="34"/>
      <c r="H14" s="30"/>
    </row>
    <row r="15" spans="1:8" ht="17.25" customHeight="1">
      <c r="A15" s="29"/>
      <c r="B15" s="14"/>
      <c r="C15" s="38"/>
      <c r="D15" s="23">
        <v>0</v>
      </c>
      <c r="E15" s="21"/>
      <c r="F15" s="23">
        <v>0</v>
      </c>
      <c r="G15" s="34">
        <v>0</v>
      </c>
      <c r="H15" s="30">
        <v>0</v>
      </c>
    </row>
    <row r="16" spans="1:8" ht="17.25" customHeight="1">
      <c r="A16" s="29"/>
      <c r="B16" s="14"/>
      <c r="C16" s="38"/>
      <c r="D16" s="23">
        <v>0</v>
      </c>
      <c r="E16" s="21"/>
      <c r="F16" s="23">
        <v>0</v>
      </c>
      <c r="G16" s="34">
        <v>0</v>
      </c>
      <c r="H16" s="30">
        <v>0</v>
      </c>
    </row>
    <row r="17" spans="1:8" ht="17.25" customHeight="1">
      <c r="A17" s="29"/>
      <c r="B17" s="14"/>
      <c r="C17" s="38"/>
      <c r="D17" s="23">
        <v>0</v>
      </c>
      <c r="E17" s="21"/>
      <c r="F17" s="23">
        <v>0</v>
      </c>
      <c r="G17" s="34">
        <v>0</v>
      </c>
      <c r="H17" s="30">
        <v>0</v>
      </c>
    </row>
    <row r="18" spans="1:8" ht="17.25" customHeight="1" thickBot="1">
      <c r="A18" s="58"/>
      <c r="B18" s="59"/>
      <c r="C18" s="18"/>
      <c r="D18" s="18"/>
      <c r="E18" s="18"/>
      <c r="F18" s="18"/>
      <c r="G18" s="37"/>
      <c r="H18" s="8"/>
    </row>
    <row r="19" spans="2:8" ht="16.5">
      <c r="B19" s="57"/>
      <c r="C19" s="57"/>
      <c r="D19" s="57"/>
      <c r="E19" s="57"/>
      <c r="F19" s="57"/>
      <c r="G19" s="57"/>
      <c r="H19" s="57"/>
    </row>
    <row r="20" spans="2:8" ht="16.5">
      <c r="B20" s="49"/>
      <c r="C20" s="49"/>
      <c r="D20" s="49"/>
      <c r="E20" s="49"/>
      <c r="F20" s="49"/>
      <c r="G20" s="49"/>
      <c r="H20" s="49"/>
    </row>
    <row r="23" spans="1:8" ht="27" customHeight="1">
      <c r="A23" s="50" t="s">
        <v>55</v>
      </c>
      <c r="B23" s="50"/>
      <c r="C23" s="50"/>
      <c r="D23" s="50"/>
      <c r="E23" s="50"/>
      <c r="F23" s="50"/>
      <c r="G23" s="50"/>
      <c r="H23" s="50"/>
    </row>
    <row r="24" spans="2:8" ht="17.25" customHeight="1">
      <c r="B24" s="52"/>
      <c r="C24" s="52"/>
      <c r="D24" s="52"/>
      <c r="E24" s="52"/>
      <c r="F24" s="52"/>
      <c r="G24" s="52"/>
      <c r="H24" s="52"/>
    </row>
    <row r="25" spans="2:8" ht="20.25" thickBot="1">
      <c r="B25" s="2"/>
      <c r="C25" s="54" t="s">
        <v>12</v>
      </c>
      <c r="D25" s="54"/>
      <c r="E25" s="54"/>
      <c r="F25" s="54"/>
      <c r="G25" s="54"/>
      <c r="H25" s="54"/>
    </row>
    <row r="26" spans="1:8" ht="18.75" customHeight="1">
      <c r="A26" s="60" t="s">
        <v>13</v>
      </c>
      <c r="B26" s="61"/>
      <c r="C26" s="51" t="s">
        <v>14</v>
      </c>
      <c r="D26" s="51"/>
      <c r="E26" s="51" t="s">
        <v>15</v>
      </c>
      <c r="F26" s="51"/>
      <c r="G26" s="51" t="s">
        <v>9</v>
      </c>
      <c r="H26" s="53"/>
    </row>
    <row r="27" spans="1:8" ht="18.75" customHeight="1">
      <c r="A27" s="62"/>
      <c r="B27" s="45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55" t="s">
        <v>16</v>
      </c>
      <c r="B28" s="56"/>
      <c r="C28" s="19">
        <v>7088148000</v>
      </c>
      <c r="D28" s="20">
        <v>100</v>
      </c>
      <c r="E28" s="19">
        <v>8098876122</v>
      </c>
      <c r="F28" s="20">
        <v>100</v>
      </c>
      <c r="G28" s="19">
        <v>1010728122</v>
      </c>
      <c r="H28" s="6">
        <v>14.25941052585245</v>
      </c>
    </row>
    <row r="29" spans="1:9" ht="17.25" customHeight="1">
      <c r="A29" s="31"/>
      <c r="B29" s="15" t="s">
        <v>24</v>
      </c>
      <c r="C29" s="38">
        <v>532109000</v>
      </c>
      <c r="D29" s="23">
        <v>7.507024401860683</v>
      </c>
      <c r="E29" s="21">
        <v>1012868417</v>
      </c>
      <c r="F29" s="23">
        <v>12.506283609507468</v>
      </c>
      <c r="G29" s="23">
        <v>480759417</v>
      </c>
      <c r="H29" s="30">
        <v>90.34979994700333</v>
      </c>
      <c r="I29" s="11"/>
    </row>
    <row r="30" spans="1:8" ht="17.25" customHeight="1">
      <c r="A30" s="31"/>
      <c r="B30" s="14" t="s">
        <v>25</v>
      </c>
      <c r="C30" s="38">
        <v>6556039000</v>
      </c>
      <c r="D30" s="23">
        <v>92.49297559813931</v>
      </c>
      <c r="E30" s="21">
        <v>7086007705</v>
      </c>
      <c r="F30" s="23">
        <v>87.49371639049254</v>
      </c>
      <c r="G30" s="23">
        <v>529968705</v>
      </c>
      <c r="H30" s="30">
        <v>8.083672244780727</v>
      </c>
    </row>
    <row r="31" spans="1:8" ht="17.25" customHeight="1">
      <c r="A31" s="47" t="s">
        <v>17</v>
      </c>
      <c r="B31" s="48"/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7">
        <v>0</v>
      </c>
    </row>
    <row r="32" spans="1:8" ht="17.25" customHeight="1">
      <c r="A32" s="47" t="s">
        <v>18</v>
      </c>
      <c r="B32" s="48"/>
      <c r="C32" s="22">
        <v>7088148000</v>
      </c>
      <c r="D32" s="22">
        <v>100</v>
      </c>
      <c r="E32" s="22">
        <v>8098876122</v>
      </c>
      <c r="F32" s="22">
        <v>100</v>
      </c>
      <c r="G32" s="22">
        <v>1010728122</v>
      </c>
      <c r="H32" s="7">
        <v>14.25941052585245</v>
      </c>
    </row>
    <row r="33" spans="1:8" ht="17.25" customHeight="1">
      <c r="A33" s="32"/>
      <c r="B33" s="14"/>
      <c r="C33" s="38"/>
      <c r="D33" s="23">
        <v>0</v>
      </c>
      <c r="E33" s="21"/>
      <c r="F33" s="23">
        <v>0</v>
      </c>
      <c r="G33" s="23">
        <v>0</v>
      </c>
      <c r="H33" s="30">
        <v>0</v>
      </c>
    </row>
    <row r="34" spans="1:8" ht="17.25" customHeight="1">
      <c r="A34" s="32"/>
      <c r="B34" s="14"/>
      <c r="C34" s="38"/>
      <c r="D34" s="23">
        <v>0</v>
      </c>
      <c r="E34" s="21"/>
      <c r="F34" s="23">
        <v>0</v>
      </c>
      <c r="G34" s="23">
        <v>0</v>
      </c>
      <c r="H34" s="30">
        <v>0</v>
      </c>
    </row>
    <row r="35" spans="1:8" ht="17.25" customHeight="1">
      <c r="A35" s="47"/>
      <c r="B35" s="48"/>
      <c r="C35" s="22"/>
      <c r="D35" s="22"/>
      <c r="E35" s="22"/>
      <c r="F35" s="22"/>
      <c r="G35" s="22"/>
      <c r="H35" s="7"/>
    </row>
    <row r="36" spans="1:8" ht="17.25" customHeight="1">
      <c r="A36" s="47"/>
      <c r="B36" s="48"/>
      <c r="C36" s="22"/>
      <c r="D36" s="22"/>
      <c r="E36" s="22"/>
      <c r="F36" s="22"/>
      <c r="G36" s="22"/>
      <c r="H36" s="7"/>
    </row>
    <row r="37" spans="1:8" ht="17.25" customHeight="1">
      <c r="A37" s="12"/>
      <c r="B37" s="14"/>
      <c r="C37" s="24"/>
      <c r="D37" s="26"/>
      <c r="E37" s="24"/>
      <c r="F37" s="26"/>
      <c r="G37" s="26"/>
      <c r="H37" s="13"/>
    </row>
    <row r="38" spans="1:8" ht="17.25" customHeight="1">
      <c r="A38" s="12"/>
      <c r="B38" s="14"/>
      <c r="C38" s="24"/>
      <c r="D38" s="26"/>
      <c r="E38" s="24"/>
      <c r="F38" s="26"/>
      <c r="G38" s="26"/>
      <c r="H38" s="13"/>
    </row>
    <row r="39" spans="1:8" ht="17.25" customHeight="1">
      <c r="A39" s="47"/>
      <c r="B39" s="48"/>
      <c r="C39" s="22"/>
      <c r="D39" s="22"/>
      <c r="E39" s="22"/>
      <c r="F39" s="22"/>
      <c r="G39" s="22"/>
      <c r="H39" s="7"/>
    </row>
    <row r="40" spans="1:8" s="5" customFormat="1" ht="17.25" customHeight="1">
      <c r="A40" s="33"/>
      <c r="B40" s="14"/>
      <c r="C40" s="38"/>
      <c r="D40" s="23"/>
      <c r="E40" s="21"/>
      <c r="F40" s="23"/>
      <c r="G40" s="23"/>
      <c r="H40" s="30"/>
    </row>
    <row r="41" spans="1:8" ht="17.25" customHeight="1">
      <c r="A41" s="31"/>
      <c r="B41" s="14"/>
      <c r="C41" s="38"/>
      <c r="D41" s="23"/>
      <c r="E41" s="21"/>
      <c r="F41" s="23"/>
      <c r="G41" s="23"/>
      <c r="H41" s="30"/>
    </row>
    <row r="42" spans="1:8" ht="17.25" customHeight="1">
      <c r="A42" s="31"/>
      <c r="B42" s="14"/>
      <c r="C42" s="38"/>
      <c r="D42" s="23"/>
      <c r="E42" s="21"/>
      <c r="F42" s="23"/>
      <c r="G42" s="23"/>
      <c r="H42" s="30"/>
    </row>
    <row r="43" spans="1:8" ht="17.25" customHeight="1" thickBot="1">
      <c r="A43" s="58"/>
      <c r="B43" s="59"/>
      <c r="C43" s="18"/>
      <c r="D43" s="18"/>
      <c r="E43" s="18"/>
      <c r="F43" s="18"/>
      <c r="G43" s="18"/>
      <c r="H43" s="8"/>
    </row>
    <row r="44" spans="2:8" ht="16.5">
      <c r="B44" s="57"/>
      <c r="C44" s="57"/>
      <c r="D44" s="57"/>
      <c r="E44" s="57"/>
      <c r="F44" s="57"/>
      <c r="G44" s="57"/>
      <c r="H44" s="57"/>
    </row>
    <row r="45" spans="2:8" ht="16.5">
      <c r="B45" s="49"/>
      <c r="C45" s="49"/>
      <c r="D45" s="49"/>
      <c r="E45" s="49"/>
      <c r="F45" s="49"/>
      <c r="G45" s="49"/>
      <c r="H45" s="49"/>
    </row>
  </sheetData>
  <sheetProtection/>
  <mergeCells count="28"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  <mergeCell ref="G26:H26"/>
    <mergeCell ref="A28:B28"/>
    <mergeCell ref="A31:B31"/>
    <mergeCell ref="B44:H44"/>
    <mergeCell ref="A43:B43"/>
    <mergeCell ref="A36:B36"/>
    <mergeCell ref="A39:B39"/>
    <mergeCell ref="A35:B35"/>
    <mergeCell ref="A13:B13"/>
    <mergeCell ref="A32:B32"/>
    <mergeCell ref="B45:H45"/>
    <mergeCell ref="A1:H1"/>
    <mergeCell ref="C26:D26"/>
    <mergeCell ref="B24:H24"/>
    <mergeCell ref="G4:H4"/>
    <mergeCell ref="B2:H2"/>
    <mergeCell ref="C25:H25"/>
    <mergeCell ref="E26:F26"/>
  </mergeCells>
  <dataValidations count="1">
    <dataValidation type="decimal" operator="greaterThanOrEqual" allowBlank="1" showInputMessage="1" showErrorMessage="1" sqref="C6:F12 C14:F17">
      <formula1>0</formula1>
    </dataValidation>
  </dataValidation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B27" sqref="B27:K27"/>
    </sheetView>
  </sheetViews>
  <sheetFormatPr defaultColWidth="9.00390625" defaultRowHeight="16.5"/>
  <cols>
    <col min="1" max="1" width="1.25" style="0" customWidth="1"/>
    <col min="2" max="2" width="16.00390625" style="0" customWidth="1"/>
    <col min="3" max="3" width="9.25390625" style="0" customWidth="1"/>
    <col min="4" max="4" width="7.25390625" style="0" customWidth="1"/>
    <col min="5" max="5" width="6.625" style="0" customWidth="1"/>
    <col min="6" max="7" width="7.25390625" style="0" customWidth="1"/>
    <col min="8" max="8" width="9.625" style="0" customWidth="1"/>
    <col min="9" max="9" width="10.25390625" style="0" customWidth="1"/>
    <col min="10" max="10" width="4.25390625" style="0" customWidth="1"/>
    <col min="11" max="11" width="6.75390625" style="0" customWidth="1"/>
  </cols>
  <sheetData>
    <row r="1" spans="1:11" ht="27.75">
      <c r="A1" s="1"/>
      <c r="B1" s="50" t="s">
        <v>52</v>
      </c>
      <c r="C1" s="50"/>
      <c r="D1" s="50"/>
      <c r="E1" s="50"/>
      <c r="F1" s="50"/>
      <c r="G1" s="50"/>
      <c r="H1" s="50"/>
      <c r="I1" s="50"/>
      <c r="J1" s="50"/>
      <c r="K1" s="50"/>
    </row>
    <row r="2" spans="1:11" ht="27.75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0.25" thickBot="1">
      <c r="A3" s="1"/>
      <c r="B3" s="2"/>
      <c r="C3" s="123" t="s">
        <v>33</v>
      </c>
      <c r="D3" s="124"/>
      <c r="E3" s="124"/>
      <c r="F3" s="124"/>
      <c r="G3" s="124"/>
      <c r="H3" s="124"/>
      <c r="I3" s="92" t="s">
        <v>0</v>
      </c>
      <c r="J3" s="92"/>
      <c r="K3" s="92"/>
    </row>
    <row r="4" spans="1:11" ht="16.5">
      <c r="A4" s="60" t="s">
        <v>13</v>
      </c>
      <c r="B4" s="60"/>
      <c r="C4" s="61"/>
      <c r="D4" s="125" t="s">
        <v>19</v>
      </c>
      <c r="E4" s="61"/>
      <c r="F4" s="125" t="s">
        <v>20</v>
      </c>
      <c r="G4" s="61"/>
      <c r="H4" s="53" t="s">
        <v>3</v>
      </c>
      <c r="I4" s="116"/>
      <c r="J4" s="116"/>
      <c r="K4" s="116"/>
    </row>
    <row r="5" spans="1:11" ht="16.5">
      <c r="A5" s="62"/>
      <c r="B5" s="62"/>
      <c r="C5" s="45"/>
      <c r="D5" s="126"/>
      <c r="E5" s="45"/>
      <c r="F5" s="126"/>
      <c r="G5" s="45"/>
      <c r="H5" s="117" t="s">
        <v>4</v>
      </c>
      <c r="I5" s="118"/>
      <c r="J5" s="119" t="s">
        <v>1</v>
      </c>
      <c r="K5" s="120"/>
    </row>
    <row r="6" spans="1:11" ht="16.5">
      <c r="A6" s="114" t="s">
        <v>29</v>
      </c>
      <c r="B6" s="114"/>
      <c r="C6" s="115"/>
      <c r="D6" s="84"/>
      <c r="E6" s="85"/>
      <c r="F6" s="84"/>
      <c r="G6" s="85"/>
      <c r="H6" s="84"/>
      <c r="I6" s="85"/>
      <c r="J6" s="121"/>
      <c r="K6" s="122"/>
    </row>
    <row r="7" spans="1:11" ht="16.5">
      <c r="A7" s="16"/>
      <c r="B7" s="112" t="s">
        <v>30</v>
      </c>
      <c r="C7" s="113"/>
      <c r="D7" s="42">
        <v>532109000</v>
      </c>
      <c r="E7" s="71"/>
      <c r="F7" s="42">
        <v>1012868417</v>
      </c>
      <c r="G7" s="71"/>
      <c r="H7" s="72">
        <v>480759417</v>
      </c>
      <c r="I7" s="73"/>
      <c r="J7" s="108">
        <v>90.34979994700333</v>
      </c>
      <c r="K7" s="109">
        <v>8.920191253925072E-06</v>
      </c>
    </row>
    <row r="8" spans="1:11" ht="16.5">
      <c r="A8" s="16"/>
      <c r="B8" s="112" t="s">
        <v>31</v>
      </c>
      <c r="C8" s="113"/>
      <c r="D8" s="42"/>
      <c r="E8" s="71"/>
      <c r="F8" s="42">
        <v>-135457353</v>
      </c>
      <c r="G8" s="71"/>
      <c r="H8" s="72">
        <v>-135457353</v>
      </c>
      <c r="I8" s="73"/>
      <c r="J8" s="108">
        <v>0</v>
      </c>
      <c r="K8" s="109">
        <v>0</v>
      </c>
    </row>
    <row r="9" spans="1:11" ht="16.5">
      <c r="A9" s="16"/>
      <c r="B9" s="16" t="s">
        <v>32</v>
      </c>
      <c r="C9" s="17"/>
      <c r="D9" s="102">
        <v>532109000</v>
      </c>
      <c r="E9" s="103"/>
      <c r="F9" s="102">
        <v>877411064</v>
      </c>
      <c r="G9" s="103"/>
      <c r="H9" s="102">
        <v>345302064</v>
      </c>
      <c r="I9" s="103"/>
      <c r="J9" s="93">
        <v>64.89310723930623</v>
      </c>
      <c r="K9" s="94">
        <v>7.395975489922274E-06</v>
      </c>
    </row>
    <row r="10" spans="1:11" ht="16.5">
      <c r="A10" s="99" t="s">
        <v>44</v>
      </c>
      <c r="B10" s="99"/>
      <c r="C10" s="100"/>
      <c r="D10" s="102"/>
      <c r="E10" s="103"/>
      <c r="F10" s="102"/>
      <c r="G10" s="103"/>
      <c r="H10" s="102"/>
      <c r="I10" s="103"/>
      <c r="J10" s="93"/>
      <c r="K10" s="94"/>
    </row>
    <row r="11" spans="1:11" ht="16.5">
      <c r="A11" s="16"/>
      <c r="B11" s="110" t="s">
        <v>45</v>
      </c>
      <c r="C11" s="111"/>
      <c r="D11" s="42">
        <v>0</v>
      </c>
      <c r="E11" s="71"/>
      <c r="F11" s="42">
        <v>39364409</v>
      </c>
      <c r="G11" s="71"/>
      <c r="H11" s="72">
        <v>39364409</v>
      </c>
      <c r="I11" s="73"/>
      <c r="J11" s="108">
        <v>0</v>
      </c>
      <c r="K11" s="109">
        <v>0</v>
      </c>
    </row>
    <row r="12" spans="1:11" ht="16.5">
      <c r="A12" s="16"/>
      <c r="B12" s="16" t="s">
        <v>46</v>
      </c>
      <c r="C12" s="17"/>
      <c r="D12" s="102">
        <v>0</v>
      </c>
      <c r="E12" s="103"/>
      <c r="F12" s="102">
        <v>39364409</v>
      </c>
      <c r="G12" s="103"/>
      <c r="H12" s="102">
        <v>39364409</v>
      </c>
      <c r="I12" s="103"/>
      <c r="J12" s="93">
        <v>0</v>
      </c>
      <c r="K12" s="94">
        <v>0</v>
      </c>
    </row>
    <row r="13" spans="1:11" ht="16.5">
      <c r="A13" s="99" t="s">
        <v>26</v>
      </c>
      <c r="B13" s="99"/>
      <c r="C13" s="100"/>
      <c r="D13" s="102">
        <v>532109000</v>
      </c>
      <c r="E13" s="103"/>
      <c r="F13" s="102">
        <v>916775473</v>
      </c>
      <c r="G13" s="103"/>
      <c r="H13" s="102">
        <v>384666473</v>
      </c>
      <c r="I13" s="103"/>
      <c r="J13" s="93">
        <v>72.29091652274252</v>
      </c>
      <c r="K13" s="94">
        <v>7.885345829135475E-06</v>
      </c>
    </row>
    <row r="14" spans="1:11" ht="16.5">
      <c r="A14" s="99" t="s">
        <v>27</v>
      </c>
      <c r="B14" s="99"/>
      <c r="C14" s="100"/>
      <c r="D14" s="74">
        <v>6276880000</v>
      </c>
      <c r="E14" s="101"/>
      <c r="F14" s="74">
        <v>6821424750</v>
      </c>
      <c r="G14" s="101"/>
      <c r="H14" s="102">
        <v>544544750</v>
      </c>
      <c r="I14" s="103"/>
      <c r="J14" s="93">
        <v>8.67540481895464</v>
      </c>
      <c r="K14" s="94">
        <v>1.2717878063456818E-07</v>
      </c>
    </row>
    <row r="15" spans="1:11" ht="16.5">
      <c r="A15" s="99" t="s">
        <v>28</v>
      </c>
      <c r="B15" s="99"/>
      <c r="C15" s="100"/>
      <c r="D15" s="102">
        <v>6808989000</v>
      </c>
      <c r="E15" s="103"/>
      <c r="F15" s="102">
        <v>7738200223</v>
      </c>
      <c r="G15" s="103"/>
      <c r="H15" s="102">
        <v>929211223</v>
      </c>
      <c r="I15" s="103"/>
      <c r="J15" s="93">
        <v>13.646831019994304</v>
      </c>
      <c r="K15" s="94">
        <v>1.7635665434750928E-07</v>
      </c>
    </row>
    <row r="16" spans="1:11" ht="16.5">
      <c r="A16" s="16"/>
      <c r="B16" s="110"/>
      <c r="C16" s="111"/>
      <c r="D16" s="42"/>
      <c r="E16" s="71"/>
      <c r="F16" s="42"/>
      <c r="G16" s="71"/>
      <c r="H16" s="72">
        <v>0</v>
      </c>
      <c r="I16" s="73"/>
      <c r="J16" s="108">
        <v>0</v>
      </c>
      <c r="K16" s="109">
        <v>0</v>
      </c>
    </row>
    <row r="17" spans="1:11" ht="16.5">
      <c r="A17" s="16"/>
      <c r="B17" s="110"/>
      <c r="C17" s="111"/>
      <c r="D17" s="42"/>
      <c r="E17" s="71"/>
      <c r="F17" s="42"/>
      <c r="G17" s="71"/>
      <c r="H17" s="72">
        <v>0</v>
      </c>
      <c r="I17" s="73"/>
      <c r="J17" s="108">
        <v>0</v>
      </c>
      <c r="K17" s="109">
        <v>0</v>
      </c>
    </row>
    <row r="18" spans="1:11" ht="16.5">
      <c r="A18" s="16"/>
      <c r="B18" s="16"/>
      <c r="C18" s="17"/>
      <c r="D18" s="102">
        <v>0</v>
      </c>
      <c r="E18" s="103"/>
      <c r="F18" s="102">
        <v>0</v>
      </c>
      <c r="G18" s="103"/>
      <c r="H18" s="102">
        <v>0</v>
      </c>
      <c r="I18" s="103"/>
      <c r="J18" s="93">
        <v>0</v>
      </c>
      <c r="K18" s="94">
        <v>0</v>
      </c>
    </row>
    <row r="19" spans="1:11" ht="16.5">
      <c r="A19" s="106"/>
      <c r="B19" s="106"/>
      <c r="C19" s="107"/>
      <c r="D19" s="74"/>
      <c r="E19" s="101"/>
      <c r="F19" s="74"/>
      <c r="G19" s="101"/>
      <c r="H19" s="74"/>
      <c r="I19" s="101"/>
      <c r="J19" s="104">
        <v>0</v>
      </c>
      <c r="K19" s="105">
        <v>0</v>
      </c>
    </row>
    <row r="20" spans="1:11" ht="16.5">
      <c r="A20" s="99"/>
      <c r="B20" s="99"/>
      <c r="C20" s="100"/>
      <c r="D20" s="102"/>
      <c r="E20" s="103"/>
      <c r="F20" s="102"/>
      <c r="G20" s="103"/>
      <c r="H20" s="102"/>
      <c r="I20" s="103"/>
      <c r="J20" s="93"/>
      <c r="K20" s="94"/>
    </row>
    <row r="21" spans="1:11" ht="16.5">
      <c r="A21" s="99"/>
      <c r="B21" s="99"/>
      <c r="C21" s="100"/>
      <c r="D21" s="74"/>
      <c r="E21" s="101"/>
      <c r="F21" s="74"/>
      <c r="G21" s="101"/>
      <c r="H21" s="102"/>
      <c r="I21" s="103"/>
      <c r="J21" s="93"/>
      <c r="K21" s="94"/>
    </row>
    <row r="22" spans="1:11" ht="17.25" thickBot="1">
      <c r="A22" s="95"/>
      <c r="B22" s="95"/>
      <c r="C22" s="96"/>
      <c r="D22" s="64"/>
      <c r="E22" s="65"/>
      <c r="F22" s="64"/>
      <c r="G22" s="65"/>
      <c r="H22" s="64"/>
      <c r="I22" s="65"/>
      <c r="J22" s="97"/>
      <c r="K22" s="98"/>
    </row>
    <row r="23" spans="1:11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7.75">
      <c r="A26" s="1"/>
      <c r="B26" s="50" t="s">
        <v>53</v>
      </c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27.75">
      <c r="A27" s="1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17.25" thickBot="1">
      <c r="A28" s="1"/>
      <c r="B28" s="1"/>
      <c r="C28" s="91" t="s">
        <v>34</v>
      </c>
      <c r="D28" s="91"/>
      <c r="E28" s="91"/>
      <c r="F28" s="91"/>
      <c r="G28" s="91"/>
      <c r="H28" s="91"/>
      <c r="I28" s="92" t="s">
        <v>0</v>
      </c>
      <c r="J28" s="92"/>
      <c r="K28" s="92"/>
    </row>
    <row r="29" spans="1:11" ht="16.5">
      <c r="A29" s="81" t="s">
        <v>5</v>
      </c>
      <c r="B29" s="88"/>
      <c r="C29" s="80" t="s">
        <v>6</v>
      </c>
      <c r="D29" s="88"/>
      <c r="E29" s="89" t="s">
        <v>7</v>
      </c>
      <c r="F29" s="90"/>
      <c r="G29" s="80" t="s">
        <v>8</v>
      </c>
      <c r="H29" s="88"/>
      <c r="I29" s="80" t="s">
        <v>2</v>
      </c>
      <c r="J29" s="81"/>
      <c r="K29" s="4" t="s">
        <v>7</v>
      </c>
    </row>
    <row r="30" spans="1:11" ht="16.5">
      <c r="A30" s="82" t="s">
        <v>35</v>
      </c>
      <c r="B30" s="83"/>
      <c r="C30" s="84">
        <f>SUM(C31:D39)</f>
        <v>8102752201</v>
      </c>
      <c r="D30" s="85"/>
      <c r="E30" s="84">
        <f>IF(C$30&gt;0,(C30/C$30)*100,0)</f>
        <v>100</v>
      </c>
      <c r="F30" s="85">
        <f aca="true" t="shared" si="0" ref="F30:F40">IF(E$5&gt;0,(E30/E$25)*100,0)</f>
        <v>0</v>
      </c>
      <c r="G30" s="86" t="s">
        <v>37</v>
      </c>
      <c r="H30" s="83"/>
      <c r="I30" s="84">
        <f>SUM(I31:J34)</f>
        <v>3876079</v>
      </c>
      <c r="J30" s="87"/>
      <c r="K30" s="27">
        <f aca="true" t="shared" si="1" ref="K30:K40">IF(I$40&gt;0,(I30/I$40)*100,0)</f>
        <v>0.04783657334999871</v>
      </c>
    </row>
    <row r="31" spans="1:11" ht="16.5">
      <c r="A31" s="69" t="s">
        <v>47</v>
      </c>
      <c r="B31" s="70"/>
      <c r="C31" s="42">
        <v>7996050995</v>
      </c>
      <c r="D31" s="71"/>
      <c r="E31" s="72">
        <f>IF(C$30&gt;0,(C31/C$30)*100,0)</f>
        <v>98.68314859749961</v>
      </c>
      <c r="F31" s="73">
        <f t="shared" si="0"/>
        <v>0</v>
      </c>
      <c r="G31" s="69" t="s">
        <v>49</v>
      </c>
      <c r="H31" s="70"/>
      <c r="I31" s="42">
        <v>3876079</v>
      </c>
      <c r="J31" s="43"/>
      <c r="K31" s="25">
        <f t="shared" si="1"/>
        <v>0.04783657334999871</v>
      </c>
    </row>
    <row r="32" spans="1:11" ht="16.5">
      <c r="A32" s="69" t="s">
        <v>48</v>
      </c>
      <c r="B32" s="70"/>
      <c r="C32" s="42">
        <v>106701206</v>
      </c>
      <c r="D32" s="71"/>
      <c r="E32" s="72">
        <f aca="true" t="shared" si="2" ref="E32:E39">IF(C$30&gt;0,(C32/C$30)*100,0)</f>
        <v>1.3168514025003935</v>
      </c>
      <c r="F32" s="73">
        <f t="shared" si="0"/>
        <v>0</v>
      </c>
      <c r="G32" s="69"/>
      <c r="H32" s="70"/>
      <c r="I32" s="42"/>
      <c r="J32" s="43"/>
      <c r="K32" s="25">
        <f t="shared" si="1"/>
        <v>0</v>
      </c>
    </row>
    <row r="33" spans="1:11" ht="16.5">
      <c r="A33" s="69"/>
      <c r="B33" s="70"/>
      <c r="C33" s="42"/>
      <c r="D33" s="71"/>
      <c r="E33" s="72">
        <f t="shared" si="2"/>
        <v>0</v>
      </c>
      <c r="F33" s="73">
        <f t="shared" si="0"/>
        <v>0</v>
      </c>
      <c r="G33" s="69"/>
      <c r="H33" s="70"/>
      <c r="I33" s="42"/>
      <c r="J33" s="43"/>
      <c r="K33" s="25">
        <f t="shared" si="1"/>
        <v>0</v>
      </c>
    </row>
    <row r="34" spans="1:11" ht="16.5">
      <c r="A34" s="69"/>
      <c r="B34" s="70"/>
      <c r="C34" s="42"/>
      <c r="D34" s="71"/>
      <c r="E34" s="72">
        <f t="shared" si="2"/>
        <v>0</v>
      </c>
      <c r="F34" s="73">
        <f t="shared" si="0"/>
        <v>0</v>
      </c>
      <c r="G34" s="78"/>
      <c r="H34" s="79"/>
      <c r="I34" s="42"/>
      <c r="J34" s="43"/>
      <c r="K34" s="25">
        <f t="shared" si="1"/>
        <v>0</v>
      </c>
    </row>
    <row r="35" spans="1:11" ht="16.5">
      <c r="A35" s="69"/>
      <c r="B35" s="70"/>
      <c r="C35" s="42"/>
      <c r="D35" s="71"/>
      <c r="E35" s="72">
        <f t="shared" si="2"/>
        <v>0</v>
      </c>
      <c r="F35" s="73">
        <f t="shared" si="0"/>
        <v>0</v>
      </c>
      <c r="G35" s="76" t="s">
        <v>50</v>
      </c>
      <c r="H35" s="77"/>
      <c r="I35" s="74">
        <f>SUM(I36:I39)</f>
        <v>8098876122</v>
      </c>
      <c r="J35" s="75"/>
      <c r="K35" s="27">
        <f t="shared" si="1"/>
        <v>99.95216342665</v>
      </c>
    </row>
    <row r="36" spans="1:11" ht="16.5">
      <c r="A36" s="69"/>
      <c r="B36" s="70"/>
      <c r="C36" s="42"/>
      <c r="D36" s="71"/>
      <c r="E36" s="72">
        <f t="shared" si="2"/>
        <v>0</v>
      </c>
      <c r="F36" s="73">
        <f t="shared" si="0"/>
        <v>0</v>
      </c>
      <c r="G36" s="69" t="s">
        <v>51</v>
      </c>
      <c r="H36" s="70"/>
      <c r="I36" s="42">
        <v>8098876122</v>
      </c>
      <c r="J36" s="43"/>
      <c r="K36" s="25">
        <f t="shared" si="1"/>
        <v>99.95216342665</v>
      </c>
    </row>
    <row r="37" spans="1:11" ht="16.5">
      <c r="A37" s="69"/>
      <c r="B37" s="70"/>
      <c r="C37" s="42"/>
      <c r="D37" s="71"/>
      <c r="E37" s="72">
        <f t="shared" si="2"/>
        <v>0</v>
      </c>
      <c r="F37" s="73">
        <f t="shared" si="0"/>
        <v>0</v>
      </c>
      <c r="G37" s="69"/>
      <c r="H37" s="70"/>
      <c r="I37" s="42"/>
      <c r="J37" s="43"/>
      <c r="K37" s="25">
        <f t="shared" si="1"/>
        <v>0</v>
      </c>
    </row>
    <row r="38" spans="1:11" ht="16.5">
      <c r="A38" s="69"/>
      <c r="B38" s="70"/>
      <c r="C38" s="42"/>
      <c r="D38" s="71"/>
      <c r="E38" s="72">
        <f t="shared" si="2"/>
        <v>0</v>
      </c>
      <c r="F38" s="73">
        <f t="shared" si="0"/>
        <v>0</v>
      </c>
      <c r="G38" s="69"/>
      <c r="H38" s="70"/>
      <c r="I38" s="42"/>
      <c r="J38" s="43"/>
      <c r="K38" s="25">
        <f t="shared" si="1"/>
        <v>0</v>
      </c>
    </row>
    <row r="39" spans="1:11" ht="16.5">
      <c r="A39" s="69"/>
      <c r="B39" s="70"/>
      <c r="C39" s="42"/>
      <c r="D39" s="71"/>
      <c r="E39" s="72">
        <f t="shared" si="2"/>
        <v>0</v>
      </c>
      <c r="F39" s="73">
        <f t="shared" si="0"/>
        <v>0</v>
      </c>
      <c r="G39" s="69"/>
      <c r="H39" s="70"/>
      <c r="I39" s="42"/>
      <c r="J39" s="43"/>
      <c r="K39" s="25">
        <f t="shared" si="1"/>
        <v>0</v>
      </c>
    </row>
    <row r="40" spans="1:11" ht="17.25" thickBot="1">
      <c r="A40" s="44" t="s">
        <v>36</v>
      </c>
      <c r="B40" s="63"/>
      <c r="C40" s="64">
        <f>SUM(C31:D39)</f>
        <v>8102752201</v>
      </c>
      <c r="D40" s="65"/>
      <c r="E40" s="64">
        <f>IF(C$30&gt;0,(C40/C$30)*100,0)</f>
        <v>100</v>
      </c>
      <c r="F40" s="65">
        <f t="shared" si="0"/>
        <v>0</v>
      </c>
      <c r="G40" s="66" t="s">
        <v>38</v>
      </c>
      <c r="H40" s="67"/>
      <c r="I40" s="64">
        <f>I30+I35</f>
        <v>8102752201</v>
      </c>
      <c r="J40" s="68"/>
      <c r="K40" s="28">
        <f t="shared" si="1"/>
        <v>100</v>
      </c>
    </row>
    <row r="41" spans="1:11" ht="16.5">
      <c r="A41" s="5"/>
      <c r="B41" s="46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6.5">
      <c r="A42" s="1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16.5">
      <c r="A43" s="1"/>
      <c r="B43" s="46"/>
      <c r="C43" s="46"/>
      <c r="D43" s="46"/>
      <c r="E43" s="46"/>
      <c r="F43" s="46"/>
      <c r="G43" s="46"/>
      <c r="H43" s="46"/>
      <c r="I43" s="46"/>
      <c r="J43" s="46"/>
      <c r="K43" s="46"/>
    </row>
  </sheetData>
  <sheetProtection/>
  <mergeCells count="159">
    <mergeCell ref="A13:C13"/>
    <mergeCell ref="A14:C14"/>
    <mergeCell ref="A15:C15"/>
    <mergeCell ref="B1:K1"/>
    <mergeCell ref="B2:K2"/>
    <mergeCell ref="C3:H3"/>
    <mergeCell ref="I3:K3"/>
    <mergeCell ref="A4:C5"/>
    <mergeCell ref="D4:E5"/>
    <mergeCell ref="F4:G5"/>
    <mergeCell ref="H4:K4"/>
    <mergeCell ref="H5:I5"/>
    <mergeCell ref="J5:K5"/>
    <mergeCell ref="J6:K6"/>
    <mergeCell ref="J7:K7"/>
    <mergeCell ref="A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J8:K8"/>
    <mergeCell ref="D9:E9"/>
    <mergeCell ref="F9:G9"/>
    <mergeCell ref="H9:I9"/>
    <mergeCell ref="J9:K9"/>
    <mergeCell ref="J10:K10"/>
    <mergeCell ref="B11:C11"/>
    <mergeCell ref="D11:E11"/>
    <mergeCell ref="F11:G11"/>
    <mergeCell ref="H11:I11"/>
    <mergeCell ref="J11:K11"/>
    <mergeCell ref="A10:C10"/>
    <mergeCell ref="D10:E10"/>
    <mergeCell ref="F10:G10"/>
    <mergeCell ref="H10:I10"/>
    <mergeCell ref="J12:K12"/>
    <mergeCell ref="D13:E13"/>
    <mergeCell ref="F13:G13"/>
    <mergeCell ref="H13:I13"/>
    <mergeCell ref="J13:K13"/>
    <mergeCell ref="D12:E12"/>
    <mergeCell ref="F12:G12"/>
    <mergeCell ref="H12:I12"/>
    <mergeCell ref="D14:E14"/>
    <mergeCell ref="F14:G14"/>
    <mergeCell ref="H14:I14"/>
    <mergeCell ref="J16:K16"/>
    <mergeCell ref="J14:K14"/>
    <mergeCell ref="D15:E15"/>
    <mergeCell ref="F15:G15"/>
    <mergeCell ref="H15:I15"/>
    <mergeCell ref="J15:K15"/>
    <mergeCell ref="B16:C16"/>
    <mergeCell ref="D16:E16"/>
    <mergeCell ref="F16:G16"/>
    <mergeCell ref="H16:I16"/>
    <mergeCell ref="B17:C17"/>
    <mergeCell ref="D17:E17"/>
    <mergeCell ref="F17:G17"/>
    <mergeCell ref="H17:I17"/>
    <mergeCell ref="J17:K17"/>
    <mergeCell ref="D18:E18"/>
    <mergeCell ref="F18:G18"/>
    <mergeCell ref="H18:I18"/>
    <mergeCell ref="J18:K18"/>
    <mergeCell ref="J19:K19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21:K21"/>
    <mergeCell ref="A22:C22"/>
    <mergeCell ref="D22:E22"/>
    <mergeCell ref="F22:G22"/>
    <mergeCell ref="H22:I22"/>
    <mergeCell ref="J22:K22"/>
    <mergeCell ref="A21:C21"/>
    <mergeCell ref="D21:E21"/>
    <mergeCell ref="F21:G21"/>
    <mergeCell ref="H21:I21"/>
    <mergeCell ref="B26:K26"/>
    <mergeCell ref="B27:K27"/>
    <mergeCell ref="C28:H28"/>
    <mergeCell ref="I28:K28"/>
    <mergeCell ref="I29:J29"/>
    <mergeCell ref="A30:B30"/>
    <mergeCell ref="C30:D30"/>
    <mergeCell ref="E30:F30"/>
    <mergeCell ref="G30:H30"/>
    <mergeCell ref="I30:J30"/>
    <mergeCell ref="A29:B29"/>
    <mergeCell ref="C29:D29"/>
    <mergeCell ref="E29:F29"/>
    <mergeCell ref="G29:H29"/>
    <mergeCell ref="I31:J31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33:J33"/>
    <mergeCell ref="A34:B34"/>
    <mergeCell ref="C34:D34"/>
    <mergeCell ref="E34:F34"/>
    <mergeCell ref="G34:H34"/>
    <mergeCell ref="I34:J34"/>
    <mergeCell ref="A33:B33"/>
    <mergeCell ref="C33:D33"/>
    <mergeCell ref="E33:F33"/>
    <mergeCell ref="G33:H33"/>
    <mergeCell ref="I35:J35"/>
    <mergeCell ref="A36:B36"/>
    <mergeCell ref="C36:D36"/>
    <mergeCell ref="E36:F36"/>
    <mergeCell ref="G36:H36"/>
    <mergeCell ref="I36:J36"/>
    <mergeCell ref="A35:B35"/>
    <mergeCell ref="C35:D35"/>
    <mergeCell ref="E35:F35"/>
    <mergeCell ref="G35:H35"/>
    <mergeCell ref="A37:B37"/>
    <mergeCell ref="C37:D37"/>
    <mergeCell ref="E37:F37"/>
    <mergeCell ref="G37:H37"/>
    <mergeCell ref="A38:B38"/>
    <mergeCell ref="C38:D38"/>
    <mergeCell ref="E38:F38"/>
    <mergeCell ref="G38:H38"/>
    <mergeCell ref="C39:D39"/>
    <mergeCell ref="E39:F39"/>
    <mergeCell ref="G39:H39"/>
    <mergeCell ref="I37:J37"/>
    <mergeCell ref="I38:J38"/>
    <mergeCell ref="B41:K41"/>
    <mergeCell ref="B42:K42"/>
    <mergeCell ref="B43:K43"/>
    <mergeCell ref="I39:J39"/>
    <mergeCell ref="A40:B40"/>
    <mergeCell ref="C40:D40"/>
    <mergeCell ref="E40:F40"/>
    <mergeCell ref="G40:H40"/>
    <mergeCell ref="I40:J40"/>
    <mergeCell ref="A39:B39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z00sp</cp:lastModifiedBy>
  <cp:lastPrinted>2012-04-20T08:52:07Z</cp:lastPrinted>
  <dcterms:created xsi:type="dcterms:W3CDTF">2011-04-19T02:39:36Z</dcterms:created>
  <dcterms:modified xsi:type="dcterms:W3CDTF">2012-04-20T08:52:11Z</dcterms:modified>
  <cp:category/>
  <cp:version/>
  <cp:contentType/>
  <cp:contentStatus/>
</cp:coreProperties>
</file>