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'Sheet1'!$A$1:$I$130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<sst xmlns="http://schemas.openxmlformats.org/spreadsheetml/2006/main" count="322" uniqueCount="154">
  <si>
    <t>項　　 目</t>
  </si>
  <si>
    <t>單位</t>
  </si>
  <si>
    <t>可用預算數</t>
  </si>
  <si>
    <t>決算數</t>
  </si>
  <si>
    <t>比較增減(-)</t>
  </si>
  <si>
    <t>增減數</t>
  </si>
  <si>
    <t>％</t>
  </si>
  <si>
    <t>債務基金：</t>
  </si>
  <si>
    <t>中央政府債務基金</t>
  </si>
  <si>
    <t/>
  </si>
  <si>
    <t>還本付息計畫</t>
  </si>
  <si>
    <t>千元</t>
  </si>
  <si>
    <t>特別收入基金：</t>
  </si>
  <si>
    <t>行政院國家科學技術發展基金</t>
  </si>
  <si>
    <t>1.</t>
  </si>
  <si>
    <t xml:space="preserve">推動整體科技發展計畫 </t>
  </si>
  <si>
    <t>2.</t>
  </si>
  <si>
    <t>培育、延攬及獎助科技人才計畫</t>
  </si>
  <si>
    <t>3.</t>
  </si>
  <si>
    <t>改善研究發展環境計畫</t>
  </si>
  <si>
    <t>離島建設基金</t>
  </si>
  <si>
    <t>補助離島地區辦理交通及觀光建設計畫</t>
  </si>
  <si>
    <t>補助離島地區辦理農業及水資源建設計畫</t>
  </si>
  <si>
    <t xml:space="preserve">補助離島地區辦理教育、文化及社會福利建設計畫 </t>
  </si>
  <si>
    <t>4.</t>
  </si>
  <si>
    <t>補助離島地區辦理消防、醫療及環保建設計畫</t>
  </si>
  <si>
    <t>5.</t>
  </si>
  <si>
    <t xml:space="preserve">離島地區開發建設貸款計畫    </t>
  </si>
  <si>
    <t>1,500,000</t>
  </si>
  <si>
    <t>行政院公營事業民營化基金</t>
  </si>
  <si>
    <t>支應政府應負擔之加發6個月薪給、補償各項損失之費用等民營化所需支出計畫</t>
  </si>
  <si>
    <t>社會福利基金</t>
  </si>
  <si>
    <t>福利服務計畫</t>
  </si>
  <si>
    <t>人</t>
  </si>
  <si>
    <t>3,597</t>
  </si>
  <si>
    <t>公彩回饋推展社福計畫</t>
  </si>
  <si>
    <t>外籍配偶照顧輔導基金</t>
  </si>
  <si>
    <t>辦理醫療補助、社會救助及法律服務計畫</t>
  </si>
  <si>
    <t>辦理外籍配偶學習課程、宣導、鼓勵並提供其子女托育及多元文化推廣計畫</t>
  </si>
  <si>
    <t>辦理家庭服務中心及籌組社團計畫</t>
  </si>
  <si>
    <t>辦理輔導、服務或人才培訓及活化社區服務計畫</t>
  </si>
  <si>
    <t>研發替代役基金</t>
  </si>
  <si>
    <t>員額審查核配、役男報名甄選及成效管考計畫</t>
  </si>
  <si>
    <t>役男入營訓練及權益計畫</t>
  </si>
  <si>
    <t>役男管理及資訊系統維運計畫</t>
  </si>
  <si>
    <t>警察消防海巡移民空勤人員及協勤民力安全基金</t>
  </si>
  <si>
    <t>因公執行勤務死亡遺族生活照護計畫</t>
  </si>
  <si>
    <t>件</t>
  </si>
  <si>
    <t>因公執行勤務傷殘人員醫療計畫</t>
  </si>
  <si>
    <t>因公執行勤務生活急難救助計畫</t>
  </si>
  <si>
    <t>學產基金</t>
  </si>
  <si>
    <t>學產房地管理計畫</t>
  </si>
  <si>
    <t>公頃</t>
  </si>
  <si>
    <t>獎助教育支出計畫</t>
  </si>
  <si>
    <t>人次</t>
  </si>
  <si>
    <t>經濟特別收入基金</t>
  </si>
  <si>
    <t>貿易推廣工作計畫</t>
  </si>
  <si>
    <t>能源研究發展工作計畫</t>
  </si>
  <si>
    <t>政府儲油、石油開發及技術研究計畫</t>
  </si>
  <si>
    <t>再生能源推廣計畫</t>
  </si>
  <si>
    <t>核能發電後端營運基金</t>
  </si>
  <si>
    <t>低放射性廢棄物處理及貯存計畫</t>
  </si>
  <si>
    <t>低放射性廢棄物最終處置計畫</t>
  </si>
  <si>
    <t>用過核子燃料貯存計畫</t>
  </si>
  <si>
    <t>用過核子燃料最終處置計畫</t>
  </si>
  <si>
    <t>核子設施除役拆廠及其廢棄物處理及最終處置計畫</t>
  </si>
  <si>
    <t>地方產業發展基金</t>
  </si>
  <si>
    <t>地方產業發展計畫</t>
  </si>
  <si>
    <t>航港建設基金</t>
  </si>
  <si>
    <t>核子事故緊急應變基金</t>
  </si>
  <si>
    <t>核子事故中央災害應變工作計畫</t>
  </si>
  <si>
    <t>核子事故輻射監測工作計畫</t>
  </si>
  <si>
    <t>核子事故支援工作計畫</t>
  </si>
  <si>
    <t>核子事故地方災害應變工作計畫</t>
  </si>
  <si>
    <t>農業特別收入基金</t>
  </si>
  <si>
    <t>收購糧食</t>
  </si>
  <si>
    <t>公噸</t>
  </si>
  <si>
    <t>專案計畫</t>
  </si>
  <si>
    <t>農業貸款利息差額補貼計畫</t>
  </si>
  <si>
    <t>森林遊樂及森林鐵路經營管理計畫</t>
  </si>
  <si>
    <t>就業安定基金</t>
  </si>
  <si>
    <t>促進國民就業計畫</t>
  </si>
  <si>
    <t>外籍勞工管理計畫</t>
  </si>
  <si>
    <t>提升勞工福祉計畫</t>
  </si>
  <si>
    <t>勞工權益扶助計畫</t>
  </si>
  <si>
    <t>推動就業安定及轉業計畫</t>
  </si>
  <si>
    <t>6.</t>
  </si>
  <si>
    <t>保障勞工權益暨協助產業發展計畫</t>
  </si>
  <si>
    <t>健康照護基金</t>
  </si>
  <si>
    <t>健康照護績效提升計畫</t>
  </si>
  <si>
    <t>推動弱勢族群醫療照護計畫</t>
  </si>
  <si>
    <t>健保紓困貸款計畫</t>
  </si>
  <si>
    <t>協助弱勢族群排除就醫障礙計畫</t>
  </si>
  <si>
    <t>7.</t>
  </si>
  <si>
    <t>補助經濟困難者健保費計畫</t>
  </si>
  <si>
    <t>8.</t>
  </si>
  <si>
    <t>藥害救濟給付計畫</t>
  </si>
  <si>
    <t>9.</t>
  </si>
  <si>
    <t>10.</t>
  </si>
  <si>
    <t>菸害防制計畫</t>
  </si>
  <si>
    <t>11.</t>
  </si>
  <si>
    <t>衛生保健計畫</t>
  </si>
  <si>
    <t>12.</t>
  </si>
  <si>
    <t>預防接種受害救濟給付計畫</t>
  </si>
  <si>
    <t>疫苗接種計畫</t>
  </si>
  <si>
    <t>環境保護基金</t>
  </si>
  <si>
    <t>空氣污染防制計畫</t>
  </si>
  <si>
    <t>資源回收管理計畫</t>
  </si>
  <si>
    <t>土壤及地下水污染整治計畫</t>
  </si>
  <si>
    <t>環境教育推動計畫</t>
  </si>
  <si>
    <t>中華發展基金</t>
  </si>
  <si>
    <t>兩岸交流計畫</t>
  </si>
  <si>
    <t>金融監督管理基金</t>
  </si>
  <si>
    <t>推動金融制度、新種金融商品之研究及發展計畫</t>
  </si>
  <si>
    <t>推動金融資訊公開計畫</t>
  </si>
  <si>
    <t>推動金融監理人員訓練計畫</t>
  </si>
  <si>
    <t>推動國際金融交流計畫</t>
  </si>
  <si>
    <t>通訊傳播監督管理基金</t>
  </si>
  <si>
    <t>通訊傳播監理政策企劃計畫</t>
  </si>
  <si>
    <t>法制業務計畫</t>
  </si>
  <si>
    <t>地區監理計畫</t>
  </si>
  <si>
    <t>有線廣播電視事業發展基金</t>
  </si>
  <si>
    <t>撥付地方政府及捐贈公視計畫</t>
  </si>
  <si>
    <t>有線電視普及發展與災害復建補助計畫</t>
  </si>
  <si>
    <t>有線廣播電視現況調查及服務品質提升計畫</t>
  </si>
  <si>
    <t>有線廣播電視發展與研究計畫</t>
  </si>
  <si>
    <t>運動發展基金</t>
  </si>
  <si>
    <t>培訓體育運動人才計畫</t>
  </si>
  <si>
    <t>健全體育運動人才培育之運動產業環境改善支出計畫</t>
  </si>
  <si>
    <t>輔助競技運動人才訓練之基層運動場館興整建及維護管理計畫</t>
  </si>
  <si>
    <t>辦理大型國際體育運動交流活動計畫</t>
  </si>
  <si>
    <t>非亞奧運及基層運動人才培育計畫</t>
  </si>
  <si>
    <t>資本計畫基金：</t>
  </si>
  <si>
    <t>博愛專案計畫</t>
  </si>
  <si>
    <t>水湳機場遷建專案計畫</t>
  </si>
  <si>
    <t>老舊營舍整建計畫</t>
  </si>
  <si>
    <t>主要業務計畫執行情形分析表</t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</si>
  <si>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年度</t>
    </r>
  </si>
  <si>
    <t>水污染防治計畫</t>
  </si>
  <si>
    <t>花東地區永續發展相關計畫</t>
  </si>
  <si>
    <t>花東地區永續發展貸款計畫</t>
  </si>
  <si>
    <t>補助港灣建設計畫</t>
  </si>
  <si>
    <t>獎勵新擴建醫療機構貸款利息補貼計畫</t>
  </si>
  <si>
    <t>提升醫療資源不足地區醫療服務品質計畫</t>
  </si>
  <si>
    <t>推動保護金融消費者權益計畫</t>
  </si>
  <si>
    <t>支應保險業退場處理計畫</t>
  </si>
  <si>
    <t>通訊事業監理計畫</t>
  </si>
  <si>
    <t>傳播事業監理計畫</t>
  </si>
  <si>
    <t>通訊傳播資源技術業務監理計畫</t>
  </si>
  <si>
    <t>通訊傳播內容事務監理計畫</t>
  </si>
  <si>
    <t>工程及設施整建計畫</t>
  </si>
  <si>
    <t>花東地區永續發展基金</t>
  </si>
  <si>
    <t>國軍營舍及設施改建基金</t>
  </si>
  <si>
    <t>農畜產品供銷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</si>
</sst>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_(* #,##0.00_);_(&quot;–&quot;* #,##0.00_);_(* &quot;&quot;_);_(@_)"/>
    <numFmt numFmtId="179" formatCode="#,##0.00;[Red]#,##0.00"/>
    <numFmt numFmtId="180" formatCode="0.00;[Red]0.00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20"/>
      <name val="新細明體"/>
      <family val="1"/>
    </font>
    <font>
      <sz val="10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b/>
      <sz val="10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left"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6" fillId="0" borderId="3" xfId="15" applyNumberFormat="1" applyFont="1" applyFill="1" applyBorder="1" applyAlignment="1">
      <alignment horizontal="center" vertical="center" wrapText="1"/>
      <protection/>
    </xf>
    <xf numFmtId="180" fontId="7" fillId="0" borderId="4" xfId="15" applyNumberFormat="1" applyFont="1" applyFill="1" applyBorder="1" applyAlignment="1">
      <alignment horizontal="center" vertical="center"/>
      <protection/>
    </xf>
    <xf numFmtId="177" fontId="8" fillId="0" borderId="0" xfId="0" applyNumberForma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left" vertical="top"/>
    </xf>
    <xf numFmtId="177" fontId="3" fillId="0" borderId="5" xfId="0" applyNumberFormat="1" applyFont="1" applyFill="1" applyBorder="1" applyAlignment="1">
      <alignment horizontal="left" vertical="top" wrapText="1"/>
    </xf>
    <xf numFmtId="177" fontId="3" fillId="0" borderId="6" xfId="0" applyNumberFormat="1" applyFont="1" applyFill="1" applyBorder="1" applyAlignment="1">
      <alignment horizontal="center" vertical="top"/>
    </xf>
    <xf numFmtId="177" fontId="5" fillId="0" borderId="6" xfId="0" applyNumberFormat="1" applyFont="1" applyFill="1" applyBorder="1" applyAlignment="1" applyProtection="1">
      <alignment horizontal="right" vertical="top"/>
      <protection locked="0"/>
    </xf>
    <xf numFmtId="180" fontId="11" fillId="0" borderId="7" xfId="0" applyNumberFormat="1" applyFont="1" applyFill="1" applyBorder="1" applyAlignment="1">
      <alignment horizontal="right" vertical="top"/>
    </xf>
    <xf numFmtId="177" fontId="3" fillId="0" borderId="5" xfId="0" applyNumberFormat="1" applyFill="1" applyAlignment="1">
      <alignment horizontal="left" vertical="top" wrapText="1"/>
    </xf>
    <xf numFmtId="177" fontId="3" fillId="0" borderId="6" xfId="0" applyNumberFormat="1" applyFill="1" applyAlignment="1">
      <alignment horizontal="center" vertical="top"/>
    </xf>
    <xf numFmtId="177" fontId="5" fillId="0" borderId="6" xfId="0" applyNumberFormat="1" applyFill="1" applyAlignment="1">
      <alignment horizontal="right" vertical="top"/>
    </xf>
    <xf numFmtId="180" fontId="11" fillId="0" borderId="7" xfId="0" applyNumberFormat="1" applyFont="1" applyFill="1" applyAlignment="1">
      <alignment horizontal="right" vertical="top"/>
    </xf>
    <xf numFmtId="177" fontId="5" fillId="0" borderId="0" xfId="0" applyNumberFormat="1" applyFill="1" applyAlignment="1">
      <alignment horizontal="left" vertical="top"/>
    </xf>
    <xf numFmtId="177" fontId="3" fillId="0" borderId="5" xfId="0" applyNumberFormat="1" applyFill="1" applyBorder="1" applyAlignment="1">
      <alignment horizontal="left" vertical="top" wrapText="1"/>
    </xf>
    <xf numFmtId="177" fontId="8" fillId="0" borderId="0" xfId="0" applyNumberFormat="1" applyFont="1" applyFill="1" applyAlignment="1">
      <alignment vertical="center"/>
    </xf>
    <xf numFmtId="177" fontId="3" fillId="0" borderId="5" xfId="0" applyNumberFormat="1" applyFont="1" applyFill="1" applyAlignment="1">
      <alignment horizontal="left" vertical="top" wrapText="1"/>
    </xf>
    <xf numFmtId="177" fontId="3" fillId="0" borderId="2" xfId="0" applyNumberFormat="1" applyFont="1" applyFill="1" applyBorder="1" applyAlignment="1">
      <alignment vertical="center"/>
    </xf>
    <xf numFmtId="177" fontId="5" fillId="0" borderId="2" xfId="0" applyNumberFormat="1" applyFill="1" applyBorder="1" applyAlignment="1">
      <alignment horizontal="left" vertical="top"/>
    </xf>
    <xf numFmtId="177" fontId="3" fillId="0" borderId="8" xfId="0" applyNumberFormat="1" applyFill="1" applyBorder="1" applyAlignment="1">
      <alignment horizontal="left" vertical="top" wrapText="1"/>
    </xf>
    <xf numFmtId="177" fontId="3" fillId="0" borderId="9" xfId="0" applyNumberFormat="1" applyFill="1" applyBorder="1" applyAlignment="1">
      <alignment horizontal="center" vertical="top"/>
    </xf>
    <xf numFmtId="177" fontId="5" fillId="0" borderId="9" xfId="0" applyNumberFormat="1" applyFill="1" applyBorder="1" applyAlignment="1">
      <alignment horizontal="right" vertical="top"/>
    </xf>
    <xf numFmtId="180" fontId="11" fillId="0" borderId="4" xfId="0" applyNumberFormat="1" applyFont="1" applyFill="1" applyBorder="1" applyAlignment="1">
      <alignment horizontal="right" vertical="top"/>
    </xf>
    <xf numFmtId="177" fontId="0" fillId="0" borderId="2" xfId="0" applyNumberForma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5" fillId="0" borderId="1" xfId="0" applyNumberFormat="1" applyFill="1" applyBorder="1" applyAlignment="1">
      <alignment horizontal="left" vertical="top"/>
    </xf>
    <xf numFmtId="177" fontId="3" fillId="0" borderId="10" xfId="0" applyNumberFormat="1" applyFill="1" applyBorder="1" applyAlignment="1">
      <alignment horizontal="left" vertical="top" wrapText="1"/>
    </xf>
    <xf numFmtId="177" fontId="3" fillId="0" borderId="11" xfId="0" applyNumberFormat="1" applyFill="1" applyBorder="1" applyAlignment="1">
      <alignment horizontal="center" vertical="top"/>
    </xf>
    <xf numFmtId="177" fontId="5" fillId="0" borderId="11" xfId="0" applyNumberFormat="1" applyFill="1" applyBorder="1" applyAlignment="1">
      <alignment horizontal="right" vertical="top"/>
    </xf>
    <xf numFmtId="180" fontId="11" fillId="0" borderId="12" xfId="0" applyNumberFormat="1" applyFont="1" applyFill="1" applyBorder="1" applyAlignment="1">
      <alignment horizontal="right" vertical="top"/>
    </xf>
    <xf numFmtId="177" fontId="0" fillId="0" borderId="1" xfId="0" applyNumberForma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5" fillId="0" borderId="0" xfId="0" applyNumberFormat="1" applyFill="1" applyBorder="1" applyAlignment="1">
      <alignment horizontal="left" vertical="top"/>
    </xf>
    <xf numFmtId="177" fontId="3" fillId="0" borderId="6" xfId="0" applyNumberFormat="1" applyFill="1" applyBorder="1" applyAlignment="1">
      <alignment horizontal="center" vertical="top"/>
    </xf>
    <xf numFmtId="177" fontId="5" fillId="0" borderId="6" xfId="0" applyNumberFormat="1" applyFill="1" applyBorder="1" applyAlignment="1">
      <alignment horizontal="right" vertical="top"/>
    </xf>
    <xf numFmtId="177" fontId="0" fillId="0" borderId="0" xfId="0" applyNumberFormat="1" applyFill="1" applyBorder="1" applyAlignment="1">
      <alignment vertical="center"/>
    </xf>
    <xf numFmtId="177" fontId="3" fillId="0" borderId="8" xfId="0" applyNumberFormat="1" applyFont="1" applyFill="1" applyBorder="1" applyAlignment="1">
      <alignment horizontal="left" vertical="top" wrapText="1"/>
    </xf>
    <xf numFmtId="177" fontId="8" fillId="0" borderId="0" xfId="0" applyNumberForma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left" vertical="top"/>
    </xf>
    <xf numFmtId="177" fontId="8" fillId="0" borderId="1" xfId="0" applyNumberForma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left" vertical="top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1" xfId="0" applyNumberFormat="1" applyFont="1" applyFill="1" applyBorder="1" applyAlignment="1">
      <alignment horizontal="center" vertical="top"/>
    </xf>
    <xf numFmtId="177" fontId="5" fillId="0" borderId="11" xfId="0" applyNumberFormat="1" applyFont="1" applyFill="1" applyBorder="1" applyAlignment="1" applyProtection="1">
      <alignment horizontal="right" vertical="top"/>
      <protection locked="0"/>
    </xf>
    <xf numFmtId="177" fontId="0" fillId="0" borderId="1" xfId="0" applyNumberFormat="1" applyFill="1" applyBorder="1" applyAlignment="1">
      <alignment horizontal="left" vertical="center"/>
    </xf>
    <xf numFmtId="180" fontId="12" fillId="0" borderId="1" xfId="0" applyNumberFormat="1" applyFont="1" applyFill="1" applyBorder="1" applyAlignment="1">
      <alignment vertical="center"/>
    </xf>
    <xf numFmtId="180" fontId="12" fillId="0" borderId="0" xfId="0" applyNumberFormat="1" applyFont="1" applyFill="1" applyAlignment="1">
      <alignment vertical="center"/>
    </xf>
    <xf numFmtId="177" fontId="3" fillId="0" borderId="2" xfId="0" applyNumberFormat="1" applyFill="1" applyBorder="1" applyAlignment="1">
      <alignment horizontal="left" vertical="top" wrapText="1"/>
    </xf>
    <xf numFmtId="177" fontId="0" fillId="0" borderId="2" xfId="15" applyNumberFormat="1" applyFont="1" applyFill="1" applyBorder="1" applyAlignment="1">
      <alignment horizontal="right" vertical="center"/>
      <protection/>
    </xf>
    <xf numFmtId="177" fontId="9" fillId="0" borderId="0" xfId="15" applyNumberFormat="1" applyFont="1" applyFill="1">
      <alignment horizontal="center"/>
      <protection/>
    </xf>
    <xf numFmtId="177" fontId="9" fillId="0" borderId="0" xfId="15" applyNumberFormat="1" applyFont="1" applyFill="1" applyAlignment="1">
      <alignment horizontal="center"/>
      <protection/>
    </xf>
    <xf numFmtId="177" fontId="6" fillId="0" borderId="0" xfId="15" applyNumberFormat="1" applyFont="1" applyFill="1">
      <alignment horizontal="center" vertical="center"/>
      <protection/>
    </xf>
    <xf numFmtId="177" fontId="10" fillId="0" borderId="0" xfId="15" applyNumberFormat="1" applyFont="1" applyFill="1" applyAlignment="1">
      <alignment horizontal="center" vertical="center"/>
      <protection/>
    </xf>
    <xf numFmtId="177" fontId="6" fillId="0" borderId="10" xfId="15" applyNumberFormat="1" applyFont="1" applyFill="1" applyBorder="1" applyAlignment="1">
      <alignment horizontal="center" vertical="center"/>
      <protection/>
    </xf>
    <xf numFmtId="177" fontId="6" fillId="0" borderId="8" xfId="15" applyNumberFormat="1" applyFont="1" applyFill="1" applyBorder="1" applyAlignment="1">
      <alignment horizontal="center" vertical="center"/>
      <protection/>
    </xf>
    <xf numFmtId="177" fontId="6" fillId="0" borderId="11" xfId="15" applyNumberFormat="1" applyFont="1" applyFill="1" applyBorder="1" applyAlignment="1">
      <alignment horizontal="center" vertical="center"/>
      <protection/>
    </xf>
    <xf numFmtId="177" fontId="6" fillId="0" borderId="9" xfId="15" applyNumberFormat="1" applyFont="1" applyFill="1" applyBorder="1" applyAlignment="1">
      <alignment horizontal="center" vertical="center"/>
      <protection/>
    </xf>
    <xf numFmtId="177" fontId="7" fillId="0" borderId="3" xfId="15" applyNumberFormat="1" applyFont="1" applyFill="1" applyBorder="1" applyAlignment="1">
      <alignment horizontal="center" vertical="center"/>
      <protection/>
    </xf>
    <xf numFmtId="177" fontId="7" fillId="0" borderId="13" xfId="15" applyNumberFormat="1" applyFont="1" applyFill="1" applyBorder="1" applyAlignment="1">
      <alignment horizontal="center" vertical="center"/>
      <protection/>
    </xf>
    <xf numFmtId="177" fontId="8" fillId="0" borderId="0" xfId="0" applyNumberFormat="1" applyFill="1" applyBorder="1" applyAlignment="1">
      <alignment horizontal="left" vertical="center" wrapText="1"/>
    </xf>
    <xf numFmtId="177" fontId="8" fillId="0" borderId="5" xfId="0" applyNumberFormat="1" applyFill="1" applyBorder="1" applyAlignment="1">
      <alignment horizontal="left" vertical="center" wrapText="1"/>
    </xf>
    <xf numFmtId="177" fontId="3" fillId="0" borderId="0" xfId="0" applyNumberFormat="1" applyFill="1" applyBorder="1" applyAlignment="1">
      <alignment horizontal="left" vertical="top" wrapText="1"/>
    </xf>
    <xf numFmtId="177" fontId="3" fillId="0" borderId="5" xfId="0" applyNumberFormat="1" applyFill="1" applyAlignment="1">
      <alignment horizontal="left" vertical="top" wrapText="1"/>
    </xf>
    <xf numFmtId="177" fontId="3" fillId="0" borderId="5" xfId="0" applyNumberFormat="1" applyFill="1" applyBorder="1" applyAlignment="1">
      <alignment horizontal="left" vertical="top" wrapText="1"/>
    </xf>
    <xf numFmtId="177" fontId="3" fillId="0" borderId="5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="125" zoomScaleSheetLayoutView="125" workbookViewId="0" topLeftCell="A37">
      <selection activeCell="D41" sqref="D41"/>
    </sheetView>
  </sheetViews>
  <sheetFormatPr defaultColWidth="9.00390625" defaultRowHeight="16.5" customHeight="1"/>
  <cols>
    <col min="1" max="2" width="1.625" style="5" bestFit="1" customWidth="1"/>
    <col min="3" max="3" width="2.50390625" style="6" customWidth="1"/>
    <col min="4" max="4" width="26.50390625" style="5" bestFit="1" customWidth="1"/>
    <col min="5" max="5" width="10.00390625" style="5" customWidth="1"/>
    <col min="6" max="8" width="13.75390625" style="5" customWidth="1"/>
    <col min="9" max="9" width="9.25390625" style="58" customWidth="1"/>
    <col min="10" max="16384" width="9.00390625" style="5" customWidth="1"/>
  </cols>
  <sheetData>
    <row r="1" spans="3:9" s="1" customFormat="1" ht="30">
      <c r="C1" s="2"/>
      <c r="D1" s="61" t="s">
        <v>136</v>
      </c>
      <c r="E1" s="62"/>
      <c r="F1" s="62"/>
      <c r="G1" s="62"/>
      <c r="H1" s="62"/>
      <c r="I1" s="62"/>
    </row>
    <row r="2" spans="3:9" s="3" customFormat="1" ht="16.5">
      <c r="C2" s="4"/>
      <c r="D2" s="63" t="s">
        <v>137</v>
      </c>
      <c r="E2" s="64"/>
      <c r="F2" s="64"/>
      <c r="G2" s="64"/>
      <c r="H2" s="64"/>
      <c r="I2" s="64"/>
    </row>
    <row r="3" spans="4:9" ht="16.5">
      <c r="D3" s="60"/>
      <c r="E3" s="60"/>
      <c r="F3" s="60"/>
      <c r="G3" s="60"/>
      <c r="H3" s="60"/>
      <c r="I3" s="60"/>
    </row>
    <row r="4" spans="1:9" s="9" customFormat="1" ht="21" customHeight="1">
      <c r="A4" s="7"/>
      <c r="B4" s="7"/>
      <c r="C4" s="8"/>
      <c r="D4" s="65" t="s">
        <v>0</v>
      </c>
      <c r="E4" s="67" t="s">
        <v>1</v>
      </c>
      <c r="F4" s="67" t="s">
        <v>2</v>
      </c>
      <c r="G4" s="67" t="s">
        <v>3</v>
      </c>
      <c r="H4" s="69" t="s">
        <v>4</v>
      </c>
      <c r="I4" s="70"/>
    </row>
    <row r="5" spans="1:9" s="9" customFormat="1" ht="21" customHeight="1">
      <c r="A5" s="10"/>
      <c r="B5" s="10"/>
      <c r="C5" s="11"/>
      <c r="D5" s="66"/>
      <c r="E5" s="68"/>
      <c r="F5" s="68"/>
      <c r="G5" s="68"/>
      <c r="H5" s="12" t="s">
        <v>5</v>
      </c>
      <c r="I5" s="13" t="s">
        <v>6</v>
      </c>
    </row>
    <row r="6" spans="1:9" s="9" customFormat="1" ht="19.5" customHeight="1">
      <c r="A6" s="14" t="s">
        <v>7</v>
      </c>
      <c r="B6" s="15"/>
      <c r="C6" s="16"/>
      <c r="D6" s="17"/>
      <c r="E6" s="18"/>
      <c r="F6" s="19"/>
      <c r="G6" s="19"/>
      <c r="H6" s="19"/>
      <c r="I6" s="20"/>
    </row>
    <row r="7" spans="1:9" s="9" customFormat="1" ht="19.5" customHeight="1">
      <c r="A7" s="15"/>
      <c r="B7" s="14" t="s">
        <v>8</v>
      </c>
      <c r="C7" s="16"/>
      <c r="D7" s="17"/>
      <c r="E7" s="18"/>
      <c r="F7" s="19"/>
      <c r="G7" s="19"/>
      <c r="H7" s="19"/>
      <c r="I7" s="20"/>
    </row>
    <row r="8" spans="1:9" ht="19.5" customHeight="1">
      <c r="A8" s="15"/>
      <c r="B8" s="15"/>
      <c r="C8" s="73" t="s">
        <v>10</v>
      </c>
      <c r="D8" s="74"/>
      <c r="E8" s="22" t="s">
        <v>11</v>
      </c>
      <c r="F8" s="23">
        <v>848604624</v>
      </c>
      <c r="G8" s="23">
        <v>923840576</v>
      </c>
      <c r="H8" s="23">
        <f>G8-F8</f>
        <v>75235952</v>
      </c>
      <c r="I8" s="24">
        <f>ABS(H8/F8*100)</f>
        <v>8.865842805023414</v>
      </c>
    </row>
    <row r="9" spans="1:9" s="9" customFormat="1" ht="19.5" customHeight="1">
      <c r="A9" s="14" t="s">
        <v>12</v>
      </c>
      <c r="B9" s="15"/>
      <c r="C9" s="16"/>
      <c r="D9" s="17"/>
      <c r="E9" s="18"/>
      <c r="F9" s="19"/>
      <c r="G9" s="19"/>
      <c r="H9" s="19"/>
      <c r="I9" s="20"/>
    </row>
    <row r="10" spans="1:9" ht="19.5" customHeight="1">
      <c r="A10" s="15"/>
      <c r="B10" s="14" t="s">
        <v>13</v>
      </c>
      <c r="C10" s="16"/>
      <c r="D10" s="17"/>
      <c r="E10" s="18"/>
      <c r="F10" s="19"/>
      <c r="G10" s="19"/>
      <c r="H10" s="19"/>
      <c r="I10" s="20"/>
    </row>
    <row r="11" spans="1:9" ht="19.5" customHeight="1">
      <c r="A11" s="15"/>
      <c r="B11" s="15"/>
      <c r="C11" s="25" t="s">
        <v>14</v>
      </c>
      <c r="D11" s="21" t="s">
        <v>15</v>
      </c>
      <c r="E11" s="22" t="s">
        <v>11</v>
      </c>
      <c r="F11" s="23">
        <v>31788748</v>
      </c>
      <c r="G11" s="23">
        <v>29454566</v>
      </c>
      <c r="H11" s="23">
        <f>G11-F11</f>
        <v>-2334182</v>
      </c>
      <c r="I11" s="24">
        <f>ABS(H11/F11*100)</f>
        <v>7.34279311660843</v>
      </c>
    </row>
    <row r="12" spans="1:9" ht="19.5" customHeight="1">
      <c r="A12" s="15"/>
      <c r="B12" s="15"/>
      <c r="C12" s="25" t="s">
        <v>16</v>
      </c>
      <c r="D12" s="21" t="s">
        <v>17</v>
      </c>
      <c r="E12" s="22" t="s">
        <v>11</v>
      </c>
      <c r="F12" s="23">
        <v>2241527</v>
      </c>
      <c r="G12" s="23">
        <v>2171919</v>
      </c>
      <c r="H12" s="23">
        <f>G12-F12</f>
        <v>-69608</v>
      </c>
      <c r="I12" s="24">
        <f>ABS(H12/F12*100)</f>
        <v>3.105383071450846</v>
      </c>
    </row>
    <row r="13" spans="1:9" ht="19.5" customHeight="1">
      <c r="A13" s="15"/>
      <c r="B13" s="15"/>
      <c r="C13" s="25" t="s">
        <v>18</v>
      </c>
      <c r="D13" s="21" t="s">
        <v>19</v>
      </c>
      <c r="E13" s="22" t="s">
        <v>11</v>
      </c>
      <c r="F13" s="23">
        <v>1403669</v>
      </c>
      <c r="G13" s="23">
        <v>941969</v>
      </c>
      <c r="H13" s="23">
        <f>G13-F13</f>
        <v>-461700</v>
      </c>
      <c r="I13" s="24">
        <f>ABS(H13/F13*100)</f>
        <v>32.89236992481846</v>
      </c>
    </row>
    <row r="14" spans="1:9" ht="19.5" customHeight="1">
      <c r="A14" s="15"/>
      <c r="B14" s="14" t="s">
        <v>20</v>
      </c>
      <c r="C14" s="16"/>
      <c r="D14" s="17"/>
      <c r="E14" s="18"/>
      <c r="F14" s="19"/>
      <c r="G14" s="19"/>
      <c r="H14" s="19"/>
      <c r="I14" s="20"/>
    </row>
    <row r="15" spans="1:9" ht="28.5" customHeight="1">
      <c r="A15" s="15"/>
      <c r="B15" s="15"/>
      <c r="C15" s="25" t="s">
        <v>14</v>
      </c>
      <c r="D15" s="21" t="s">
        <v>21</v>
      </c>
      <c r="E15" s="22" t="s">
        <v>11</v>
      </c>
      <c r="F15" s="23">
        <v>485079</v>
      </c>
      <c r="G15" s="23">
        <v>377216</v>
      </c>
      <c r="H15" s="23">
        <f>G15-F15</f>
        <v>-107863</v>
      </c>
      <c r="I15" s="24">
        <f>ABS(H15/F15*100)</f>
        <v>22.236171840050794</v>
      </c>
    </row>
    <row r="16" spans="1:9" ht="28.5" customHeight="1">
      <c r="A16" s="15"/>
      <c r="B16" s="15"/>
      <c r="C16" s="25" t="s">
        <v>16</v>
      </c>
      <c r="D16" s="21" t="s">
        <v>22</v>
      </c>
      <c r="E16" s="22" t="s">
        <v>11</v>
      </c>
      <c r="F16" s="23">
        <v>219339</v>
      </c>
      <c r="G16" s="23">
        <v>188004</v>
      </c>
      <c r="H16" s="23">
        <f>G16-F16</f>
        <v>-31335</v>
      </c>
      <c r="I16" s="24">
        <f>ABS(H16/F16*100)</f>
        <v>14.286105070233749</v>
      </c>
    </row>
    <row r="17" spans="1:9" ht="28.5" customHeight="1">
      <c r="A17" s="15"/>
      <c r="B17" s="15"/>
      <c r="C17" s="25" t="s">
        <v>18</v>
      </c>
      <c r="D17" s="21" t="s">
        <v>23</v>
      </c>
      <c r="E17" s="22" t="s">
        <v>11</v>
      </c>
      <c r="F17" s="23">
        <v>174338</v>
      </c>
      <c r="G17" s="23">
        <v>200619</v>
      </c>
      <c r="H17" s="23">
        <f>G17-F17</f>
        <v>26281</v>
      </c>
      <c r="I17" s="24">
        <f>ABS(H17/F17*100)</f>
        <v>15.07473987312003</v>
      </c>
    </row>
    <row r="18" spans="1:9" ht="28.5" customHeight="1">
      <c r="A18" s="15"/>
      <c r="B18" s="15"/>
      <c r="C18" s="25" t="s">
        <v>24</v>
      </c>
      <c r="D18" s="21" t="s">
        <v>25</v>
      </c>
      <c r="E18" s="22" t="s">
        <v>11</v>
      </c>
      <c r="F18" s="23">
        <v>221244</v>
      </c>
      <c r="G18" s="23">
        <v>199126</v>
      </c>
      <c r="H18" s="23">
        <f>G18-F18</f>
        <v>-22118</v>
      </c>
      <c r="I18" s="24">
        <f>ABS(H18/F18*100)</f>
        <v>9.997107266185749</v>
      </c>
    </row>
    <row r="19" spans="1:9" ht="19.5" customHeight="1">
      <c r="A19" s="15"/>
      <c r="B19" s="15"/>
      <c r="C19" s="25" t="s">
        <v>26</v>
      </c>
      <c r="D19" s="21" t="s">
        <v>27</v>
      </c>
      <c r="E19" s="22" t="s">
        <v>11</v>
      </c>
      <c r="F19" s="23" t="s">
        <v>28</v>
      </c>
      <c r="G19" s="23" t="s">
        <v>9</v>
      </c>
      <c r="H19" s="23">
        <v>-1500000</v>
      </c>
      <c r="I19" s="24">
        <f>ABS(H19/F19*100)</f>
        <v>100</v>
      </c>
    </row>
    <row r="20" spans="1:9" ht="19.5" customHeight="1">
      <c r="A20" s="15"/>
      <c r="B20" s="14" t="s">
        <v>29</v>
      </c>
      <c r="C20" s="16"/>
      <c r="D20" s="17"/>
      <c r="E20" s="18"/>
      <c r="F20" s="19"/>
      <c r="G20" s="19"/>
      <c r="H20" s="19"/>
      <c r="I20" s="24"/>
    </row>
    <row r="21" spans="1:9" ht="43.5" customHeight="1">
      <c r="A21" s="15"/>
      <c r="B21" s="15"/>
      <c r="C21" s="73" t="s">
        <v>30</v>
      </c>
      <c r="D21" s="75"/>
      <c r="E21" s="22" t="s">
        <v>11</v>
      </c>
      <c r="F21" s="23">
        <v>8492281</v>
      </c>
      <c r="G21" s="23">
        <v>8233063</v>
      </c>
      <c r="H21" s="23">
        <f>G21-F21</f>
        <v>-259218</v>
      </c>
      <c r="I21" s="24">
        <f>ABS(H21/F21*100)</f>
        <v>3.0523954635980606</v>
      </c>
    </row>
    <row r="22" spans="1:9" ht="19.5" customHeight="1">
      <c r="A22" s="15"/>
      <c r="B22" s="27" t="s">
        <v>151</v>
      </c>
      <c r="C22" s="16"/>
      <c r="D22" s="17"/>
      <c r="E22" s="18"/>
      <c r="F22" s="19"/>
      <c r="G22" s="19"/>
      <c r="H22" s="19"/>
      <c r="I22" s="20"/>
    </row>
    <row r="23" spans="1:9" ht="19.5" customHeight="1">
      <c r="A23" s="15"/>
      <c r="B23" s="15"/>
      <c r="C23" s="25" t="s">
        <v>14</v>
      </c>
      <c r="D23" s="28" t="s">
        <v>139</v>
      </c>
      <c r="E23" s="22" t="s">
        <v>11</v>
      </c>
      <c r="F23" s="23">
        <v>506400</v>
      </c>
      <c r="G23" s="23">
        <v>2440</v>
      </c>
      <c r="H23" s="23">
        <f>G23-F23</f>
        <v>-503960</v>
      </c>
      <c r="I23" s="24">
        <f>ABS(H23/F23*100)</f>
        <v>99.51816745655609</v>
      </c>
    </row>
    <row r="24" spans="1:9" ht="19.5" customHeight="1">
      <c r="A24" s="15"/>
      <c r="B24" s="15"/>
      <c r="C24" s="25" t="s">
        <v>16</v>
      </c>
      <c r="D24" s="28" t="s">
        <v>140</v>
      </c>
      <c r="E24" s="22" t="s">
        <v>11</v>
      </c>
      <c r="F24" s="23">
        <v>500000</v>
      </c>
      <c r="G24" s="23"/>
      <c r="H24" s="23">
        <f>G24-F24</f>
        <v>-500000</v>
      </c>
      <c r="I24" s="24">
        <f>ABS(H24/F24*100)</f>
        <v>100</v>
      </c>
    </row>
    <row r="25" spans="1:9" ht="19.5" customHeight="1">
      <c r="A25" s="15"/>
      <c r="B25" s="14" t="s">
        <v>31</v>
      </c>
      <c r="C25" s="16"/>
      <c r="D25" s="17"/>
      <c r="E25" s="18"/>
      <c r="F25" s="19"/>
      <c r="G25" s="19"/>
      <c r="H25" s="19"/>
      <c r="I25" s="20"/>
    </row>
    <row r="26" spans="1:9" ht="19.5" customHeight="1">
      <c r="A26" s="15"/>
      <c r="B26" s="15"/>
      <c r="C26" s="25" t="s">
        <v>14</v>
      </c>
      <c r="D26" s="21" t="s">
        <v>32</v>
      </c>
      <c r="E26" s="22" t="s">
        <v>33</v>
      </c>
      <c r="F26" s="23" t="s">
        <v>34</v>
      </c>
      <c r="G26" s="23">
        <v>3136</v>
      </c>
      <c r="H26" s="23">
        <f>G26-F26</f>
        <v>-461</v>
      </c>
      <c r="I26" s="24">
        <f>ABS(H26/F26*100)</f>
        <v>12.816235752015567</v>
      </c>
    </row>
    <row r="27" spans="1:9" ht="19.5" customHeight="1">
      <c r="A27" s="15"/>
      <c r="B27" s="15"/>
      <c r="C27" s="25" t="s">
        <v>16</v>
      </c>
      <c r="D27" s="21" t="s">
        <v>35</v>
      </c>
      <c r="E27" s="22" t="s">
        <v>11</v>
      </c>
      <c r="F27" s="23">
        <v>1240129</v>
      </c>
      <c r="G27" s="23">
        <v>1108315</v>
      </c>
      <c r="H27" s="23">
        <f>G27-F27</f>
        <v>-131814</v>
      </c>
      <c r="I27" s="24">
        <f>ABS(H27/F27*100)</f>
        <v>10.629055525675152</v>
      </c>
    </row>
    <row r="28" spans="1:9" ht="19.5" customHeight="1">
      <c r="A28" s="15"/>
      <c r="B28" s="14" t="s">
        <v>36</v>
      </c>
      <c r="C28" s="16"/>
      <c r="D28" s="17"/>
      <c r="E28" s="18"/>
      <c r="F28" s="19"/>
      <c r="G28" s="19"/>
      <c r="H28" s="19"/>
      <c r="I28" s="20"/>
    </row>
    <row r="29" spans="1:9" ht="28.5" customHeight="1">
      <c r="A29" s="15"/>
      <c r="B29" s="15"/>
      <c r="C29" s="25" t="s">
        <v>14</v>
      </c>
      <c r="D29" s="21" t="s">
        <v>37</v>
      </c>
      <c r="E29" s="22" t="s">
        <v>11</v>
      </c>
      <c r="F29" s="23">
        <v>31900</v>
      </c>
      <c r="G29" s="23">
        <v>20711</v>
      </c>
      <c r="H29" s="23">
        <f>G29-F29</f>
        <v>-11189</v>
      </c>
      <c r="I29" s="24">
        <f>ABS(H29/F29*100)</f>
        <v>35.075235109717866</v>
      </c>
    </row>
    <row r="30" spans="1:9" ht="42.75">
      <c r="A30" s="15"/>
      <c r="B30" s="15"/>
      <c r="C30" s="25" t="s">
        <v>16</v>
      </c>
      <c r="D30" s="21" t="s">
        <v>38</v>
      </c>
      <c r="E30" s="22" t="s">
        <v>11</v>
      </c>
      <c r="F30" s="23">
        <v>96500</v>
      </c>
      <c r="G30" s="23">
        <v>85108</v>
      </c>
      <c r="H30" s="23">
        <f>G30-F30</f>
        <v>-11392</v>
      </c>
      <c r="I30" s="24">
        <f>ABS(H30/F30*100)</f>
        <v>11.80518134715026</v>
      </c>
    </row>
    <row r="31" spans="1:9" ht="28.5" customHeight="1">
      <c r="A31" s="15"/>
      <c r="B31" s="15"/>
      <c r="C31" s="25" t="s">
        <v>18</v>
      </c>
      <c r="D31" s="21" t="s">
        <v>39</v>
      </c>
      <c r="E31" s="22" t="s">
        <v>11</v>
      </c>
      <c r="F31" s="23">
        <v>67000</v>
      </c>
      <c r="G31" s="23">
        <v>63686</v>
      </c>
      <c r="H31" s="23">
        <f>G31-F31</f>
        <v>-3314</v>
      </c>
      <c r="I31" s="24">
        <f>ABS(H31/F31*100)</f>
        <v>4.946268656716418</v>
      </c>
    </row>
    <row r="32" spans="1:9" ht="28.5" customHeight="1">
      <c r="A32" s="15"/>
      <c r="B32" s="15"/>
      <c r="C32" s="25" t="s">
        <v>24</v>
      </c>
      <c r="D32" s="21" t="s">
        <v>40</v>
      </c>
      <c r="E32" s="22" t="s">
        <v>11</v>
      </c>
      <c r="F32" s="23">
        <v>63300</v>
      </c>
      <c r="G32" s="23">
        <v>45024</v>
      </c>
      <c r="H32" s="23">
        <f>G32-F32</f>
        <v>-18276</v>
      </c>
      <c r="I32" s="24">
        <f>ABS(H32/F32*100)</f>
        <v>28.872037914691944</v>
      </c>
    </row>
    <row r="33" spans="1:9" ht="19.5" customHeight="1">
      <c r="A33" s="15"/>
      <c r="B33" s="14" t="s">
        <v>41</v>
      </c>
      <c r="C33" s="16"/>
      <c r="D33" s="17"/>
      <c r="E33" s="18"/>
      <c r="F33" s="19"/>
      <c r="G33" s="19"/>
      <c r="H33" s="19"/>
      <c r="I33" s="20"/>
    </row>
    <row r="34" spans="1:9" s="35" customFormat="1" ht="31.5" customHeight="1">
      <c r="A34" s="29"/>
      <c r="B34" s="29"/>
      <c r="C34" s="30" t="s">
        <v>14</v>
      </c>
      <c r="D34" s="31" t="s">
        <v>42</v>
      </c>
      <c r="E34" s="32" t="s">
        <v>11</v>
      </c>
      <c r="F34" s="33">
        <v>9656</v>
      </c>
      <c r="G34" s="33">
        <v>7155</v>
      </c>
      <c r="H34" s="33">
        <f>G34-F34</f>
        <v>-2501</v>
      </c>
      <c r="I34" s="34">
        <f>ABS(H34/F34*100)</f>
        <v>25.900994200497102</v>
      </c>
    </row>
    <row r="35" spans="1:9" s="42" customFormat="1" ht="19.5" customHeight="1">
      <c r="A35" s="36"/>
      <c r="B35" s="36"/>
      <c r="C35" s="37" t="s">
        <v>16</v>
      </c>
      <c r="D35" s="38" t="s">
        <v>43</v>
      </c>
      <c r="E35" s="39" t="s">
        <v>11</v>
      </c>
      <c r="F35" s="40">
        <v>869714</v>
      </c>
      <c r="G35" s="40">
        <v>955817</v>
      </c>
      <c r="H35" s="40">
        <f>G35-F35</f>
        <v>86103</v>
      </c>
      <c r="I35" s="41">
        <f>ABS(H35/F35*100)</f>
        <v>9.9001510841495</v>
      </c>
    </row>
    <row r="36" spans="1:9" s="47" customFormat="1" ht="19.5" customHeight="1">
      <c r="A36" s="43"/>
      <c r="B36" s="43"/>
      <c r="C36" s="44" t="s">
        <v>18</v>
      </c>
      <c r="D36" s="26" t="s">
        <v>44</v>
      </c>
      <c r="E36" s="45" t="s">
        <v>11</v>
      </c>
      <c r="F36" s="46">
        <v>28254</v>
      </c>
      <c r="G36" s="46">
        <v>25570</v>
      </c>
      <c r="H36" s="46">
        <f>G36-F36</f>
        <v>-2684</v>
      </c>
      <c r="I36" s="24">
        <f>ABS(H36/F36*100)</f>
        <v>9.499539888157429</v>
      </c>
    </row>
    <row r="37" spans="1:9" s="47" customFormat="1" ht="32.25" customHeight="1">
      <c r="A37" s="43"/>
      <c r="B37" s="71" t="s">
        <v>45</v>
      </c>
      <c r="C37" s="71"/>
      <c r="D37" s="72"/>
      <c r="E37" s="18"/>
      <c r="F37" s="19"/>
      <c r="G37" s="19"/>
      <c r="H37" s="19"/>
      <c r="I37" s="20"/>
    </row>
    <row r="38" spans="1:9" ht="28.5" customHeight="1">
      <c r="A38" s="15"/>
      <c r="B38" s="15"/>
      <c r="C38" s="25" t="s">
        <v>14</v>
      </c>
      <c r="D38" s="21" t="s">
        <v>46</v>
      </c>
      <c r="E38" s="22" t="s">
        <v>47</v>
      </c>
      <c r="F38" s="23">
        <v>8</v>
      </c>
      <c r="G38" s="23">
        <v>8</v>
      </c>
      <c r="H38" s="23"/>
      <c r="I38" s="24"/>
    </row>
    <row r="39" spans="1:9" ht="19.5" customHeight="1">
      <c r="A39" s="15"/>
      <c r="B39" s="15"/>
      <c r="C39" s="25" t="s">
        <v>16</v>
      </c>
      <c r="D39" s="21" t="s">
        <v>48</v>
      </c>
      <c r="E39" s="22" t="s">
        <v>47</v>
      </c>
      <c r="F39" s="23">
        <v>56</v>
      </c>
      <c r="G39" s="23">
        <v>53</v>
      </c>
      <c r="H39" s="23">
        <f>G39-F39</f>
        <v>-3</v>
      </c>
      <c r="I39" s="24">
        <f>ABS(H39/F39*100)</f>
        <v>5.357142857142857</v>
      </c>
    </row>
    <row r="40" spans="1:9" ht="19.5" customHeight="1">
      <c r="A40" s="15"/>
      <c r="B40" s="15"/>
      <c r="C40" s="25" t="s">
        <v>18</v>
      </c>
      <c r="D40" s="21" t="s">
        <v>49</v>
      </c>
      <c r="E40" s="22" t="s">
        <v>47</v>
      </c>
      <c r="F40" s="23">
        <v>4</v>
      </c>
      <c r="G40" s="23" t="s">
        <v>9</v>
      </c>
      <c r="H40" s="23">
        <v>-4</v>
      </c>
      <c r="I40" s="24">
        <f>ABS(H40/F40*100)</f>
        <v>100</v>
      </c>
    </row>
    <row r="41" spans="1:9" ht="19.5" customHeight="1">
      <c r="A41" s="15"/>
      <c r="B41" s="14" t="s">
        <v>50</v>
      </c>
      <c r="C41" s="16"/>
      <c r="D41" s="17"/>
      <c r="E41" s="18"/>
      <c r="F41" s="19"/>
      <c r="G41" s="19"/>
      <c r="H41" s="19"/>
      <c r="I41" s="20"/>
    </row>
    <row r="42" spans="1:9" ht="19.5" customHeight="1">
      <c r="A42" s="15"/>
      <c r="B42" s="15"/>
      <c r="C42" s="25" t="s">
        <v>14</v>
      </c>
      <c r="D42" s="21" t="s">
        <v>51</v>
      </c>
      <c r="E42" s="22" t="s">
        <v>52</v>
      </c>
      <c r="F42" s="23">
        <v>837</v>
      </c>
      <c r="G42" s="23">
        <v>846</v>
      </c>
      <c r="H42" s="23">
        <f>G42-F42</f>
        <v>9</v>
      </c>
      <c r="I42" s="24">
        <f>ABS(H42/F42*100)</f>
        <v>1.0752688172043012</v>
      </c>
    </row>
    <row r="43" spans="1:9" ht="19.5" customHeight="1">
      <c r="A43" s="15"/>
      <c r="B43" s="15"/>
      <c r="C43" s="25" t="s">
        <v>16</v>
      </c>
      <c r="D43" s="21" t="s">
        <v>53</v>
      </c>
      <c r="E43" s="22" t="s">
        <v>54</v>
      </c>
      <c r="F43" s="23">
        <v>297480</v>
      </c>
      <c r="G43" s="23">
        <v>326890</v>
      </c>
      <c r="H43" s="23">
        <f>G43-F43</f>
        <v>29410</v>
      </c>
      <c r="I43" s="24">
        <f>ABS(H43/F43*100)</f>
        <v>9.886378916229663</v>
      </c>
    </row>
    <row r="44" spans="1:9" ht="19.5" customHeight="1">
      <c r="A44" s="15"/>
      <c r="B44" s="14" t="s">
        <v>55</v>
      </c>
      <c r="C44" s="16"/>
      <c r="D44" s="17"/>
      <c r="E44" s="18"/>
      <c r="F44" s="19"/>
      <c r="G44" s="19"/>
      <c r="H44" s="19"/>
      <c r="I44" s="20"/>
    </row>
    <row r="45" spans="1:9" ht="19.5" customHeight="1">
      <c r="A45" s="15"/>
      <c r="B45" s="15"/>
      <c r="C45" s="25" t="s">
        <v>14</v>
      </c>
      <c r="D45" s="21" t="s">
        <v>56</v>
      </c>
      <c r="E45" s="22" t="s">
        <v>11</v>
      </c>
      <c r="F45" s="23">
        <v>4746448</v>
      </c>
      <c r="G45" s="23">
        <v>4640615</v>
      </c>
      <c r="H45" s="23">
        <f>G45-F45</f>
        <v>-105833</v>
      </c>
      <c r="I45" s="24">
        <f>ABS(H45/F45*100)</f>
        <v>2.229730526911914</v>
      </c>
    </row>
    <row r="46" spans="1:9" ht="19.5" customHeight="1">
      <c r="A46" s="15"/>
      <c r="B46" s="15"/>
      <c r="C46" s="25" t="s">
        <v>16</v>
      </c>
      <c r="D46" s="21" t="s">
        <v>57</v>
      </c>
      <c r="E46" s="22" t="s">
        <v>11</v>
      </c>
      <c r="F46" s="23">
        <v>2269810</v>
      </c>
      <c r="G46" s="23">
        <v>1978982</v>
      </c>
      <c r="H46" s="23">
        <f>G46-F46</f>
        <v>-290828</v>
      </c>
      <c r="I46" s="24">
        <f>ABS(H46/F46*100)</f>
        <v>12.81287861098506</v>
      </c>
    </row>
    <row r="47" spans="1:9" ht="28.5" customHeight="1">
      <c r="A47" s="15"/>
      <c r="B47" s="15"/>
      <c r="C47" s="25" t="s">
        <v>18</v>
      </c>
      <c r="D47" s="21" t="s">
        <v>58</v>
      </c>
      <c r="E47" s="22" t="s">
        <v>11</v>
      </c>
      <c r="F47" s="23">
        <v>5689455</v>
      </c>
      <c r="G47" s="23">
        <v>7035952</v>
      </c>
      <c r="H47" s="23">
        <f>G47-F47</f>
        <v>1346497</v>
      </c>
      <c r="I47" s="24">
        <f>ABS(H47/F47*100)</f>
        <v>23.666537480303475</v>
      </c>
    </row>
    <row r="48" spans="1:9" ht="19.5" customHeight="1">
      <c r="A48" s="15"/>
      <c r="B48" s="15"/>
      <c r="C48" s="25" t="s">
        <v>24</v>
      </c>
      <c r="D48" s="21" t="s">
        <v>59</v>
      </c>
      <c r="E48" s="22" t="s">
        <v>11</v>
      </c>
      <c r="F48" s="23">
        <v>825000</v>
      </c>
      <c r="G48" s="23">
        <v>821769</v>
      </c>
      <c r="H48" s="23">
        <f>G48-F48</f>
        <v>-3231</v>
      </c>
      <c r="I48" s="24">
        <f>ABS(H48/F48*100)</f>
        <v>0.3916363636363636</v>
      </c>
    </row>
    <row r="49" spans="1:9" ht="19.5" customHeight="1">
      <c r="A49" s="15"/>
      <c r="B49" s="14" t="s">
        <v>60</v>
      </c>
      <c r="C49" s="16"/>
      <c r="D49" s="17"/>
      <c r="E49" s="18"/>
      <c r="F49" s="19"/>
      <c r="G49" s="19"/>
      <c r="H49" s="19"/>
      <c r="I49" s="20"/>
    </row>
    <row r="50" spans="1:9" ht="19.5" customHeight="1">
      <c r="A50" s="15"/>
      <c r="B50" s="15"/>
      <c r="C50" s="25" t="s">
        <v>14</v>
      </c>
      <c r="D50" s="21" t="s">
        <v>61</v>
      </c>
      <c r="E50" s="22" t="s">
        <v>11</v>
      </c>
      <c r="F50" s="23">
        <v>448246</v>
      </c>
      <c r="G50" s="23">
        <v>228350</v>
      </c>
      <c r="H50" s="23">
        <f>G50-F50</f>
        <v>-219896</v>
      </c>
      <c r="I50" s="24">
        <f>ABS(H50/F50*100)</f>
        <v>49.05699102724843</v>
      </c>
    </row>
    <row r="51" spans="1:9" ht="19.5" customHeight="1">
      <c r="A51" s="15"/>
      <c r="B51" s="15"/>
      <c r="C51" s="25" t="s">
        <v>16</v>
      </c>
      <c r="D51" s="21" t="s">
        <v>62</v>
      </c>
      <c r="E51" s="22" t="s">
        <v>11</v>
      </c>
      <c r="F51" s="23">
        <v>336953</v>
      </c>
      <c r="G51" s="23">
        <v>65747</v>
      </c>
      <c r="H51" s="23">
        <f>G51-F51</f>
        <v>-271206</v>
      </c>
      <c r="I51" s="24">
        <f>ABS(H51/F51*100)</f>
        <v>80.48778316263693</v>
      </c>
    </row>
    <row r="52" spans="1:9" ht="19.5" customHeight="1">
      <c r="A52" s="15"/>
      <c r="B52" s="15"/>
      <c r="C52" s="25" t="s">
        <v>18</v>
      </c>
      <c r="D52" s="21" t="s">
        <v>63</v>
      </c>
      <c r="E52" s="22" t="s">
        <v>11</v>
      </c>
      <c r="F52" s="23">
        <v>560667</v>
      </c>
      <c r="G52" s="23">
        <v>409063</v>
      </c>
      <c r="H52" s="23">
        <f>G52-F52</f>
        <v>-151604</v>
      </c>
      <c r="I52" s="24">
        <f>ABS(H52/F52*100)</f>
        <v>27.039936361512268</v>
      </c>
    </row>
    <row r="53" spans="1:9" ht="19.5" customHeight="1">
      <c r="A53" s="15"/>
      <c r="B53" s="15"/>
      <c r="C53" s="25" t="s">
        <v>24</v>
      </c>
      <c r="D53" s="21" t="s">
        <v>64</v>
      </c>
      <c r="E53" s="22" t="s">
        <v>11</v>
      </c>
      <c r="F53" s="23">
        <v>116710</v>
      </c>
      <c r="G53" s="23">
        <v>49841</v>
      </c>
      <c r="H53" s="23">
        <f>G53-F53</f>
        <v>-66869</v>
      </c>
      <c r="I53" s="24">
        <f>ABS(H53/F53*100)</f>
        <v>57.295004712535345</v>
      </c>
    </row>
    <row r="54" spans="1:9" ht="28.5" customHeight="1">
      <c r="A54" s="15"/>
      <c r="B54" s="15"/>
      <c r="C54" s="25" t="s">
        <v>26</v>
      </c>
      <c r="D54" s="21" t="s">
        <v>65</v>
      </c>
      <c r="E54" s="22" t="s">
        <v>11</v>
      </c>
      <c r="F54" s="23">
        <v>9813</v>
      </c>
      <c r="G54" s="23">
        <v>14346</v>
      </c>
      <c r="H54" s="23">
        <f>G54-F54</f>
        <v>4533</v>
      </c>
      <c r="I54" s="24">
        <f>ABS(H54/F54*100)</f>
        <v>46.19382451849587</v>
      </c>
    </row>
    <row r="55" spans="1:9" ht="19.5" customHeight="1">
      <c r="A55" s="15"/>
      <c r="B55" s="14" t="s">
        <v>66</v>
      </c>
      <c r="C55" s="16"/>
      <c r="D55" s="17"/>
      <c r="E55" s="18"/>
      <c r="F55" s="19"/>
      <c r="G55" s="19"/>
      <c r="H55" s="19"/>
      <c r="I55" s="20"/>
    </row>
    <row r="56" spans="1:9" ht="19.5" customHeight="1">
      <c r="A56" s="15"/>
      <c r="B56" s="15"/>
      <c r="C56" s="73" t="s">
        <v>67</v>
      </c>
      <c r="D56" s="74"/>
      <c r="E56" s="22" t="s">
        <v>11</v>
      </c>
      <c r="F56" s="23">
        <v>634800</v>
      </c>
      <c r="G56" s="23">
        <v>612387</v>
      </c>
      <c r="H56" s="23">
        <f>G56-F56</f>
        <v>-22413</v>
      </c>
      <c r="I56" s="24">
        <f>ABS(H56/F56*100)</f>
        <v>3.5307183364839316</v>
      </c>
    </row>
    <row r="57" spans="1:9" ht="19.5" customHeight="1">
      <c r="A57" s="15"/>
      <c r="B57" s="14" t="s">
        <v>68</v>
      </c>
      <c r="C57" s="16"/>
      <c r="D57" s="17"/>
      <c r="E57" s="18"/>
      <c r="F57" s="19"/>
      <c r="G57" s="19"/>
      <c r="H57" s="19"/>
      <c r="I57" s="20"/>
    </row>
    <row r="58" spans="1:9" ht="19.5" customHeight="1">
      <c r="A58" s="15"/>
      <c r="B58" s="15"/>
      <c r="C58" s="73" t="s">
        <v>141</v>
      </c>
      <c r="D58" s="74"/>
      <c r="E58" s="22" t="s">
        <v>11</v>
      </c>
      <c r="F58" s="23">
        <v>4426286</v>
      </c>
      <c r="G58" s="23">
        <v>3958002</v>
      </c>
      <c r="H58" s="23">
        <f>G58-F58</f>
        <v>-468284</v>
      </c>
      <c r="I58" s="24">
        <f>ABS(H58/F58*100)</f>
        <v>10.579614602400298</v>
      </c>
    </row>
    <row r="59" spans="1:9" ht="19.5" customHeight="1">
      <c r="A59" s="15"/>
      <c r="B59" s="14" t="s">
        <v>69</v>
      </c>
      <c r="C59" s="16"/>
      <c r="D59" s="17"/>
      <c r="E59" s="18"/>
      <c r="F59" s="19"/>
      <c r="G59" s="19"/>
      <c r="H59" s="19"/>
      <c r="I59" s="20"/>
    </row>
    <row r="60" spans="1:9" ht="19.5" customHeight="1">
      <c r="A60" s="15"/>
      <c r="B60" s="15"/>
      <c r="C60" s="25" t="s">
        <v>14</v>
      </c>
      <c r="D60" s="21" t="s">
        <v>70</v>
      </c>
      <c r="E60" s="22" t="s">
        <v>11</v>
      </c>
      <c r="F60" s="23">
        <v>30084</v>
      </c>
      <c r="G60" s="23">
        <v>35902</v>
      </c>
      <c r="H60" s="23">
        <f>G60-F60</f>
        <v>5818</v>
      </c>
      <c r="I60" s="24">
        <f aca="true" t="shared" si="0" ref="I60:I124">ABS(H60/F60*100)</f>
        <v>19.339183619199574</v>
      </c>
    </row>
    <row r="61" spans="1:9" ht="19.5" customHeight="1">
      <c r="A61" s="15"/>
      <c r="B61" s="15"/>
      <c r="C61" s="25" t="s">
        <v>16</v>
      </c>
      <c r="D61" s="21" t="s">
        <v>71</v>
      </c>
      <c r="E61" s="22" t="s">
        <v>11</v>
      </c>
      <c r="F61" s="23">
        <v>2546</v>
      </c>
      <c r="G61" s="23">
        <v>2535</v>
      </c>
      <c r="H61" s="23">
        <f>G61-F61</f>
        <v>-11</v>
      </c>
      <c r="I61" s="24">
        <f t="shared" si="0"/>
        <v>0.432050274941084</v>
      </c>
    </row>
    <row r="62" spans="1:9" ht="19.5" customHeight="1">
      <c r="A62" s="15"/>
      <c r="B62" s="15"/>
      <c r="C62" s="25" t="s">
        <v>18</v>
      </c>
      <c r="D62" s="21" t="s">
        <v>72</v>
      </c>
      <c r="E62" s="22" t="s">
        <v>11</v>
      </c>
      <c r="F62" s="23">
        <v>10809</v>
      </c>
      <c r="G62" s="23">
        <v>9318</v>
      </c>
      <c r="H62" s="23">
        <f>G62-F62</f>
        <v>-1491</v>
      </c>
      <c r="I62" s="24">
        <f t="shared" si="0"/>
        <v>13.79406050513461</v>
      </c>
    </row>
    <row r="63" spans="1:9" ht="19.5" customHeight="1">
      <c r="A63" s="15"/>
      <c r="B63" s="15"/>
      <c r="C63" s="25" t="s">
        <v>24</v>
      </c>
      <c r="D63" s="21" t="s">
        <v>73</v>
      </c>
      <c r="E63" s="22" t="s">
        <v>11</v>
      </c>
      <c r="F63" s="23">
        <v>58331</v>
      </c>
      <c r="G63" s="23">
        <v>45220</v>
      </c>
      <c r="H63" s="23">
        <f>G63-F63</f>
        <v>-13111</v>
      </c>
      <c r="I63" s="24">
        <f t="shared" si="0"/>
        <v>22.47689907596304</v>
      </c>
    </row>
    <row r="64" spans="1:9" ht="19.5" customHeight="1">
      <c r="A64" s="15"/>
      <c r="B64" s="14" t="s">
        <v>74</v>
      </c>
      <c r="C64" s="16"/>
      <c r="D64" s="17"/>
      <c r="E64" s="18"/>
      <c r="F64" s="19"/>
      <c r="G64" s="19"/>
      <c r="H64" s="19"/>
      <c r="I64" s="20"/>
    </row>
    <row r="65" spans="1:9" ht="19.5" customHeight="1">
      <c r="A65" s="15"/>
      <c r="B65" s="15"/>
      <c r="C65" s="25" t="s">
        <v>14</v>
      </c>
      <c r="D65" s="21" t="s">
        <v>75</v>
      </c>
      <c r="E65" s="22" t="s">
        <v>76</v>
      </c>
      <c r="F65" s="23">
        <v>331910</v>
      </c>
      <c r="G65" s="23">
        <v>580905</v>
      </c>
      <c r="H65" s="23">
        <f>G65-F65</f>
        <v>248995</v>
      </c>
      <c r="I65" s="24">
        <f t="shared" si="0"/>
        <v>75.0188304058329</v>
      </c>
    </row>
    <row r="66" spans="1:9" s="47" customFormat="1" ht="19.5" customHeight="1">
      <c r="A66" s="43"/>
      <c r="B66" s="43"/>
      <c r="C66" s="44" t="s">
        <v>16</v>
      </c>
      <c r="D66" s="76" t="s">
        <v>153</v>
      </c>
      <c r="E66" s="45" t="s">
        <v>76</v>
      </c>
      <c r="F66" s="46">
        <v>312600</v>
      </c>
      <c r="G66" s="46">
        <v>328088</v>
      </c>
      <c r="H66" s="46">
        <f>G66-F66</f>
        <v>15488</v>
      </c>
      <c r="I66" s="20">
        <f t="shared" si="0"/>
        <v>4.954574536148432</v>
      </c>
    </row>
    <row r="67" spans="1:9" s="35" customFormat="1" ht="21" customHeight="1">
      <c r="A67" s="29"/>
      <c r="B67" s="29"/>
      <c r="C67" s="30" t="s">
        <v>18</v>
      </c>
      <c r="D67" s="31" t="s">
        <v>77</v>
      </c>
      <c r="E67" s="32" t="s">
        <v>11</v>
      </c>
      <c r="F67" s="33">
        <v>29369992</v>
      </c>
      <c r="G67" s="33">
        <v>26216374</v>
      </c>
      <c r="H67" s="33">
        <f>G67-F67</f>
        <v>-3153618</v>
      </c>
      <c r="I67" s="34">
        <f t="shared" si="0"/>
        <v>10.737551443663996</v>
      </c>
    </row>
    <row r="68" spans="1:9" s="42" customFormat="1" ht="21" customHeight="1">
      <c r="A68" s="36"/>
      <c r="B68" s="36"/>
      <c r="C68" s="37" t="s">
        <v>24</v>
      </c>
      <c r="D68" s="38" t="s">
        <v>78</v>
      </c>
      <c r="E68" s="39" t="s">
        <v>11</v>
      </c>
      <c r="F68" s="40">
        <v>3554084</v>
      </c>
      <c r="G68" s="40">
        <v>3613386</v>
      </c>
      <c r="H68" s="40">
        <f>G68-F68</f>
        <v>59302</v>
      </c>
      <c r="I68" s="41">
        <f t="shared" si="0"/>
        <v>1.6685593249906305</v>
      </c>
    </row>
    <row r="69" spans="1:9" s="47" customFormat="1" ht="30.75" customHeight="1">
      <c r="A69" s="43"/>
      <c r="B69" s="43"/>
      <c r="C69" s="44" t="s">
        <v>26</v>
      </c>
      <c r="D69" s="26" t="s">
        <v>79</v>
      </c>
      <c r="E69" s="45" t="s">
        <v>11</v>
      </c>
      <c r="F69" s="46">
        <v>649734</v>
      </c>
      <c r="G69" s="46">
        <v>412740</v>
      </c>
      <c r="H69" s="46">
        <f>G69-F69</f>
        <v>-236994</v>
      </c>
      <c r="I69" s="24">
        <f t="shared" si="0"/>
        <v>36.47554229884845</v>
      </c>
    </row>
    <row r="70" spans="1:9" s="47" customFormat="1" ht="21" customHeight="1">
      <c r="A70" s="43"/>
      <c r="B70" s="49" t="s">
        <v>80</v>
      </c>
      <c r="C70" s="50"/>
      <c r="D70" s="17"/>
      <c r="E70" s="18"/>
      <c r="F70" s="19"/>
      <c r="G70" s="19"/>
      <c r="H70" s="19"/>
      <c r="I70" s="20"/>
    </row>
    <row r="71" spans="1:9" ht="21" customHeight="1">
      <c r="A71" s="15"/>
      <c r="B71" s="15"/>
      <c r="C71" s="25" t="s">
        <v>14</v>
      </c>
      <c r="D71" s="21" t="s">
        <v>81</v>
      </c>
      <c r="E71" s="22" t="s">
        <v>11</v>
      </c>
      <c r="F71" s="23">
        <v>14125619</v>
      </c>
      <c r="G71" s="23">
        <v>12326875</v>
      </c>
      <c r="H71" s="23">
        <f aca="true" t="shared" si="1" ref="H71:H76">G71-F71</f>
        <v>-1798744</v>
      </c>
      <c r="I71" s="24">
        <f t="shared" si="0"/>
        <v>12.733912758088689</v>
      </c>
    </row>
    <row r="72" spans="1:9" ht="21" customHeight="1">
      <c r="A72" s="15"/>
      <c r="B72" s="15"/>
      <c r="C72" s="25" t="s">
        <v>16</v>
      </c>
      <c r="D72" s="21" t="s">
        <v>82</v>
      </c>
      <c r="E72" s="22" t="s">
        <v>11</v>
      </c>
      <c r="F72" s="23">
        <v>1011508</v>
      </c>
      <c r="G72" s="23">
        <v>938739</v>
      </c>
      <c r="H72" s="23">
        <f t="shared" si="1"/>
        <v>-72769</v>
      </c>
      <c r="I72" s="24">
        <f t="shared" si="0"/>
        <v>7.194110180048008</v>
      </c>
    </row>
    <row r="73" spans="1:9" ht="21" customHeight="1">
      <c r="A73" s="15"/>
      <c r="B73" s="15"/>
      <c r="C73" s="25" t="s">
        <v>18</v>
      </c>
      <c r="D73" s="21" t="s">
        <v>83</v>
      </c>
      <c r="E73" s="22" t="s">
        <v>11</v>
      </c>
      <c r="F73" s="23">
        <v>160389</v>
      </c>
      <c r="G73" s="23">
        <v>114887</v>
      </c>
      <c r="H73" s="23">
        <f t="shared" si="1"/>
        <v>-45502</v>
      </c>
      <c r="I73" s="24">
        <f t="shared" si="0"/>
        <v>28.369775982143413</v>
      </c>
    </row>
    <row r="74" spans="1:9" ht="21" customHeight="1">
      <c r="A74" s="15"/>
      <c r="B74" s="15"/>
      <c r="C74" s="25" t="s">
        <v>24</v>
      </c>
      <c r="D74" s="21" t="s">
        <v>84</v>
      </c>
      <c r="E74" s="22" t="s">
        <v>11</v>
      </c>
      <c r="F74" s="23">
        <v>52200</v>
      </c>
      <c r="G74" s="23">
        <v>29462</v>
      </c>
      <c r="H74" s="23">
        <f t="shared" si="1"/>
        <v>-22738</v>
      </c>
      <c r="I74" s="24">
        <f t="shared" si="0"/>
        <v>43.559386973180075</v>
      </c>
    </row>
    <row r="75" spans="1:9" ht="21" customHeight="1">
      <c r="A75" s="15"/>
      <c r="B75" s="15"/>
      <c r="C75" s="25" t="s">
        <v>26</v>
      </c>
      <c r="D75" s="21" t="s">
        <v>85</v>
      </c>
      <c r="E75" s="22" t="s">
        <v>11</v>
      </c>
      <c r="F75" s="23">
        <v>665105</v>
      </c>
      <c r="G75" s="23">
        <v>446561</v>
      </c>
      <c r="H75" s="23">
        <f t="shared" si="1"/>
        <v>-218544</v>
      </c>
      <c r="I75" s="24">
        <f t="shared" si="0"/>
        <v>32.85857120304313</v>
      </c>
    </row>
    <row r="76" spans="1:9" ht="30.75" customHeight="1">
      <c r="A76" s="15"/>
      <c r="B76" s="15"/>
      <c r="C76" s="25" t="s">
        <v>86</v>
      </c>
      <c r="D76" s="21" t="s">
        <v>87</v>
      </c>
      <c r="E76" s="22" t="s">
        <v>11</v>
      </c>
      <c r="F76" s="23">
        <v>83000</v>
      </c>
      <c r="G76" s="23">
        <v>3149</v>
      </c>
      <c r="H76" s="23">
        <f t="shared" si="1"/>
        <v>-79851</v>
      </c>
      <c r="I76" s="24">
        <f t="shared" si="0"/>
        <v>96.20602409638555</v>
      </c>
    </row>
    <row r="77" spans="1:9" ht="20.25" customHeight="1">
      <c r="A77" s="15"/>
      <c r="B77" s="14" t="s">
        <v>88</v>
      </c>
      <c r="C77" s="16"/>
      <c r="D77" s="17"/>
      <c r="E77" s="18"/>
      <c r="F77" s="19"/>
      <c r="G77" s="19"/>
      <c r="H77" s="19"/>
      <c r="I77" s="20"/>
    </row>
    <row r="78" spans="1:9" ht="30.75" customHeight="1">
      <c r="A78" s="15"/>
      <c r="B78" s="15"/>
      <c r="C78" s="25" t="s">
        <v>14</v>
      </c>
      <c r="D78" s="28" t="s">
        <v>142</v>
      </c>
      <c r="E78" s="22" t="s">
        <v>11</v>
      </c>
      <c r="F78" s="23">
        <v>10000</v>
      </c>
      <c r="G78" s="23">
        <v>11693</v>
      </c>
      <c r="H78" s="23">
        <f aca="true" t="shared" si="2" ref="H78:H85">G78-F78</f>
        <v>1693</v>
      </c>
      <c r="I78" s="24">
        <f t="shared" si="0"/>
        <v>16.93</v>
      </c>
    </row>
    <row r="79" spans="1:9" ht="30.75" customHeight="1">
      <c r="A79" s="15"/>
      <c r="B79" s="15"/>
      <c r="C79" s="25" t="s">
        <v>16</v>
      </c>
      <c r="D79" s="28" t="s">
        <v>143</v>
      </c>
      <c r="E79" s="22" t="s">
        <v>11</v>
      </c>
      <c r="F79" s="23">
        <v>695285</v>
      </c>
      <c r="G79" s="23">
        <v>336348</v>
      </c>
      <c r="H79" s="23">
        <f t="shared" si="2"/>
        <v>-358937</v>
      </c>
      <c r="I79" s="24">
        <f t="shared" si="0"/>
        <v>51.624441775674725</v>
      </c>
    </row>
    <row r="80" spans="1:9" ht="21" customHeight="1">
      <c r="A80" s="15"/>
      <c r="B80" s="15"/>
      <c r="C80" s="25" t="s">
        <v>18</v>
      </c>
      <c r="D80" s="21" t="s">
        <v>89</v>
      </c>
      <c r="E80" s="22" t="s">
        <v>11</v>
      </c>
      <c r="F80" s="23">
        <v>1219516</v>
      </c>
      <c r="G80" s="23">
        <v>313928</v>
      </c>
      <c r="H80" s="23">
        <f t="shared" si="2"/>
        <v>-905588</v>
      </c>
      <c r="I80" s="24">
        <f t="shared" si="0"/>
        <v>74.25798431508893</v>
      </c>
    </row>
    <row r="81" spans="1:9" ht="21" customHeight="1">
      <c r="A81" s="15"/>
      <c r="B81" s="15"/>
      <c r="C81" s="25" t="s">
        <v>24</v>
      </c>
      <c r="D81" s="21" t="s">
        <v>90</v>
      </c>
      <c r="E81" s="22" t="s">
        <v>11</v>
      </c>
      <c r="F81" s="23">
        <v>182340</v>
      </c>
      <c r="G81" s="23">
        <v>43925</v>
      </c>
      <c r="H81" s="23">
        <f t="shared" si="2"/>
        <v>-138415</v>
      </c>
      <c r="I81" s="24">
        <f t="shared" si="0"/>
        <v>75.91038718876824</v>
      </c>
    </row>
    <row r="82" spans="1:9" ht="21" customHeight="1">
      <c r="A82" s="15"/>
      <c r="B82" s="15"/>
      <c r="C82" s="25" t="s">
        <v>26</v>
      </c>
      <c r="D82" s="21" t="s">
        <v>91</v>
      </c>
      <c r="E82" s="22" t="s">
        <v>54</v>
      </c>
      <c r="F82" s="23">
        <v>3950</v>
      </c>
      <c r="G82" s="23">
        <v>3589</v>
      </c>
      <c r="H82" s="23">
        <f t="shared" si="2"/>
        <v>-361</v>
      </c>
      <c r="I82" s="24">
        <f t="shared" si="0"/>
        <v>9.139240506329115</v>
      </c>
    </row>
    <row r="83" spans="1:9" ht="21" customHeight="1">
      <c r="A83" s="15"/>
      <c r="B83" s="15"/>
      <c r="C83" s="25" t="s">
        <v>86</v>
      </c>
      <c r="D83" s="21" t="s">
        <v>92</v>
      </c>
      <c r="E83" s="22" t="s">
        <v>54</v>
      </c>
      <c r="F83" s="23">
        <v>37036</v>
      </c>
      <c r="G83" s="23">
        <v>47673</v>
      </c>
      <c r="H83" s="23">
        <f t="shared" si="2"/>
        <v>10637</v>
      </c>
      <c r="I83" s="24">
        <f t="shared" si="0"/>
        <v>28.720704179717032</v>
      </c>
    </row>
    <row r="84" spans="1:9" ht="21" customHeight="1">
      <c r="A84" s="15"/>
      <c r="B84" s="15"/>
      <c r="C84" s="25" t="s">
        <v>93</v>
      </c>
      <c r="D84" s="21" t="s">
        <v>94</v>
      </c>
      <c r="E84" s="22" t="s">
        <v>54</v>
      </c>
      <c r="F84" s="23">
        <v>476972</v>
      </c>
      <c r="G84" s="23">
        <v>553491</v>
      </c>
      <c r="H84" s="23">
        <f t="shared" si="2"/>
        <v>76519</v>
      </c>
      <c r="I84" s="24">
        <f t="shared" si="0"/>
        <v>16.042660785119462</v>
      </c>
    </row>
    <row r="85" spans="1:9" ht="21" customHeight="1">
      <c r="A85" s="15"/>
      <c r="B85" s="15"/>
      <c r="C85" s="25" t="s">
        <v>95</v>
      </c>
      <c r="D85" s="21" t="s">
        <v>96</v>
      </c>
      <c r="E85" s="22" t="s">
        <v>11</v>
      </c>
      <c r="F85" s="23">
        <v>45700</v>
      </c>
      <c r="G85" s="23">
        <v>64378</v>
      </c>
      <c r="H85" s="23">
        <f t="shared" si="2"/>
        <v>18678</v>
      </c>
      <c r="I85" s="24">
        <f t="shared" si="0"/>
        <v>40.87089715536105</v>
      </c>
    </row>
    <row r="86" spans="1:9" ht="21" customHeight="1">
      <c r="A86" s="15"/>
      <c r="B86" s="15"/>
      <c r="C86" s="25" t="s">
        <v>97</v>
      </c>
      <c r="D86" s="21" t="s">
        <v>99</v>
      </c>
      <c r="E86" s="22" t="s">
        <v>11</v>
      </c>
      <c r="F86" s="23">
        <v>1003122</v>
      </c>
      <c r="G86" s="23">
        <v>926188</v>
      </c>
      <c r="H86" s="23">
        <f>G86-F86</f>
        <v>-76934</v>
      </c>
      <c r="I86" s="24">
        <f t="shared" si="0"/>
        <v>7.66945595849757</v>
      </c>
    </row>
    <row r="87" spans="1:9" ht="21" customHeight="1">
      <c r="A87" s="15"/>
      <c r="B87" s="15"/>
      <c r="C87" s="25" t="s">
        <v>98</v>
      </c>
      <c r="D87" s="21" t="s">
        <v>101</v>
      </c>
      <c r="E87" s="22" t="s">
        <v>11</v>
      </c>
      <c r="F87" s="23">
        <v>3063459</v>
      </c>
      <c r="G87" s="23">
        <v>2504580</v>
      </c>
      <c r="H87" s="23">
        <f>G87-F87</f>
        <v>-558879</v>
      </c>
      <c r="I87" s="24">
        <f t="shared" si="0"/>
        <v>18.243397414491266</v>
      </c>
    </row>
    <row r="88" spans="1:9" ht="21" customHeight="1">
      <c r="A88" s="15"/>
      <c r="B88" s="15"/>
      <c r="C88" s="25" t="s">
        <v>100</v>
      </c>
      <c r="D88" s="21" t="s">
        <v>103</v>
      </c>
      <c r="E88" s="22" t="s">
        <v>11</v>
      </c>
      <c r="F88" s="23">
        <v>11500</v>
      </c>
      <c r="G88" s="23">
        <v>6985</v>
      </c>
      <c r="H88" s="23">
        <f>G88-F88</f>
        <v>-4515</v>
      </c>
      <c r="I88" s="24">
        <f t="shared" si="0"/>
        <v>39.26086956521739</v>
      </c>
    </row>
    <row r="89" spans="1:9" ht="21" customHeight="1">
      <c r="A89" s="15"/>
      <c r="B89" s="15"/>
      <c r="C89" s="25" t="s">
        <v>102</v>
      </c>
      <c r="D89" s="21" t="s">
        <v>104</v>
      </c>
      <c r="E89" s="22" t="s">
        <v>11</v>
      </c>
      <c r="F89" s="23">
        <v>1170266</v>
      </c>
      <c r="G89" s="23">
        <v>1042878</v>
      </c>
      <c r="H89" s="23">
        <f>G89-F89</f>
        <v>-127388</v>
      </c>
      <c r="I89" s="24">
        <f t="shared" si="0"/>
        <v>10.885388450147232</v>
      </c>
    </row>
    <row r="90" spans="1:9" ht="21" customHeight="1">
      <c r="A90" s="15"/>
      <c r="B90" s="14" t="s">
        <v>105</v>
      </c>
      <c r="C90" s="16"/>
      <c r="D90" s="17"/>
      <c r="E90" s="18"/>
      <c r="F90" s="19"/>
      <c r="G90" s="19"/>
      <c r="H90" s="19"/>
      <c r="I90" s="20"/>
    </row>
    <row r="91" spans="1:9" ht="21" customHeight="1">
      <c r="A91" s="15"/>
      <c r="B91" s="15"/>
      <c r="C91" s="25" t="s">
        <v>14</v>
      </c>
      <c r="D91" s="21" t="s">
        <v>106</v>
      </c>
      <c r="E91" s="22" t="s">
        <v>11</v>
      </c>
      <c r="F91" s="23">
        <v>3141576</v>
      </c>
      <c r="G91" s="23">
        <v>2695209</v>
      </c>
      <c r="H91" s="23">
        <f>G91-F91</f>
        <v>-446367</v>
      </c>
      <c r="I91" s="24">
        <f t="shared" si="0"/>
        <v>14.208378215265205</v>
      </c>
    </row>
    <row r="92" spans="1:9" ht="21" customHeight="1">
      <c r="A92" s="15"/>
      <c r="B92" s="15"/>
      <c r="C92" s="25" t="s">
        <v>16</v>
      </c>
      <c r="D92" s="21" t="s">
        <v>107</v>
      </c>
      <c r="E92" s="22" t="s">
        <v>11</v>
      </c>
      <c r="F92" s="23">
        <v>1246056</v>
      </c>
      <c r="G92" s="23">
        <v>1181127</v>
      </c>
      <c r="H92" s="23">
        <f>G92-F92</f>
        <v>-64929</v>
      </c>
      <c r="I92" s="24">
        <f t="shared" si="0"/>
        <v>5.210760993085383</v>
      </c>
    </row>
    <row r="93" spans="1:9" ht="21" customHeight="1">
      <c r="A93" s="15"/>
      <c r="B93" s="15"/>
      <c r="C93" s="25" t="s">
        <v>18</v>
      </c>
      <c r="D93" s="21" t="s">
        <v>108</v>
      </c>
      <c r="E93" s="22" t="s">
        <v>11</v>
      </c>
      <c r="F93" s="23">
        <v>1074580</v>
      </c>
      <c r="G93" s="23">
        <v>996166</v>
      </c>
      <c r="H93" s="23">
        <f>G93-F93</f>
        <v>-78414</v>
      </c>
      <c r="I93" s="24">
        <f t="shared" si="0"/>
        <v>7.297176571311582</v>
      </c>
    </row>
    <row r="94" spans="1:9" ht="21" customHeight="1">
      <c r="A94" s="15"/>
      <c r="B94" s="15"/>
      <c r="C94" s="25" t="s">
        <v>24</v>
      </c>
      <c r="D94" s="28" t="s">
        <v>138</v>
      </c>
      <c r="E94" s="22" t="s">
        <v>11</v>
      </c>
      <c r="F94" s="23">
        <v>50870</v>
      </c>
      <c r="G94" s="23"/>
      <c r="H94" s="23">
        <v>-50870</v>
      </c>
      <c r="I94" s="24">
        <f t="shared" si="0"/>
        <v>100</v>
      </c>
    </row>
    <row r="95" spans="1:9" ht="21" customHeight="1">
      <c r="A95" s="15"/>
      <c r="B95" s="15"/>
      <c r="C95" s="25" t="s">
        <v>26</v>
      </c>
      <c r="D95" s="21" t="s">
        <v>109</v>
      </c>
      <c r="E95" s="22" t="s">
        <v>11</v>
      </c>
      <c r="F95" s="23">
        <v>249641</v>
      </c>
      <c r="G95" s="23">
        <v>217512</v>
      </c>
      <c r="H95" s="23">
        <f>G95-F95</f>
        <v>-32129</v>
      </c>
      <c r="I95" s="24">
        <f t="shared" si="0"/>
        <v>12.870081436943451</v>
      </c>
    </row>
    <row r="96" spans="1:9" ht="21" customHeight="1">
      <c r="A96" s="15"/>
      <c r="B96" s="14" t="s">
        <v>110</v>
      </c>
      <c r="C96" s="16"/>
      <c r="D96" s="17"/>
      <c r="E96" s="18"/>
      <c r="F96" s="19"/>
      <c r="G96" s="19"/>
      <c r="H96" s="19"/>
      <c r="I96" s="20"/>
    </row>
    <row r="97" spans="1:9" s="47" customFormat="1" ht="21" customHeight="1">
      <c r="A97" s="43"/>
      <c r="B97" s="43"/>
      <c r="C97" s="73" t="s">
        <v>111</v>
      </c>
      <c r="D97" s="75"/>
      <c r="E97" s="45" t="s">
        <v>11</v>
      </c>
      <c r="F97" s="46">
        <v>56640</v>
      </c>
      <c r="G97" s="46">
        <v>51328</v>
      </c>
      <c r="H97" s="46">
        <f>G97-F97</f>
        <v>-5312</v>
      </c>
      <c r="I97" s="20">
        <f t="shared" si="0"/>
        <v>9.378531073446329</v>
      </c>
    </row>
    <row r="98" spans="1:9" s="35" customFormat="1" ht="21" customHeight="1">
      <c r="A98" s="29"/>
      <c r="B98" s="29"/>
      <c r="C98" s="59"/>
      <c r="D98" s="31"/>
      <c r="E98" s="32"/>
      <c r="F98" s="33"/>
      <c r="G98" s="33"/>
      <c r="H98" s="33"/>
      <c r="I98" s="34"/>
    </row>
    <row r="99" spans="1:9" s="42" customFormat="1" ht="19.5" customHeight="1">
      <c r="A99" s="36"/>
      <c r="B99" s="51" t="s">
        <v>112</v>
      </c>
      <c r="C99" s="52"/>
      <c r="D99" s="53"/>
      <c r="E99" s="54"/>
      <c r="F99" s="55"/>
      <c r="G99" s="55"/>
      <c r="H99" s="55"/>
      <c r="I99" s="41"/>
    </row>
    <row r="100" spans="1:9" ht="19.5" customHeight="1">
      <c r="A100" s="15"/>
      <c r="B100" s="15"/>
      <c r="C100" s="25" t="s">
        <v>14</v>
      </c>
      <c r="D100" s="28" t="s">
        <v>144</v>
      </c>
      <c r="E100" s="22" t="s">
        <v>11</v>
      </c>
      <c r="F100" s="23">
        <v>248863</v>
      </c>
      <c r="G100" s="23">
        <v>244325</v>
      </c>
      <c r="H100" s="23">
        <f aca="true" t="shared" si="3" ref="H100:H105">G100-F100</f>
        <v>-4538</v>
      </c>
      <c r="I100" s="24">
        <f t="shared" si="0"/>
        <v>1.8234932472886687</v>
      </c>
    </row>
    <row r="101" spans="1:9" ht="28.5" customHeight="1">
      <c r="A101" s="15"/>
      <c r="B101" s="15"/>
      <c r="C101" s="25" t="s">
        <v>16</v>
      </c>
      <c r="D101" s="21" t="s">
        <v>113</v>
      </c>
      <c r="E101" s="22" t="s">
        <v>11</v>
      </c>
      <c r="F101" s="23">
        <v>25999</v>
      </c>
      <c r="G101" s="23">
        <v>23197</v>
      </c>
      <c r="H101" s="23">
        <f t="shared" si="3"/>
        <v>-2802</v>
      </c>
      <c r="I101" s="24">
        <f t="shared" si="0"/>
        <v>10.777337589907305</v>
      </c>
    </row>
    <row r="102" spans="1:9" s="47" customFormat="1" ht="19.5" customHeight="1">
      <c r="A102" s="43"/>
      <c r="B102" s="43"/>
      <c r="C102" s="44" t="s">
        <v>18</v>
      </c>
      <c r="D102" s="26" t="s">
        <v>114</v>
      </c>
      <c r="E102" s="45" t="s">
        <v>11</v>
      </c>
      <c r="F102" s="46">
        <v>131486</v>
      </c>
      <c r="G102" s="46">
        <v>111214</v>
      </c>
      <c r="H102" s="46">
        <f t="shared" si="3"/>
        <v>-20272</v>
      </c>
      <c r="I102" s="24">
        <f t="shared" si="0"/>
        <v>15.417611000410691</v>
      </c>
    </row>
    <row r="103" spans="1:9" s="47" customFormat="1" ht="19.5" customHeight="1">
      <c r="A103" s="43"/>
      <c r="B103" s="43"/>
      <c r="C103" s="44" t="s">
        <v>24</v>
      </c>
      <c r="D103" s="26" t="s">
        <v>115</v>
      </c>
      <c r="E103" s="45" t="s">
        <v>11</v>
      </c>
      <c r="F103" s="46">
        <v>9326</v>
      </c>
      <c r="G103" s="46">
        <v>7678</v>
      </c>
      <c r="H103" s="46">
        <f t="shared" si="3"/>
        <v>-1648</v>
      </c>
      <c r="I103" s="24">
        <f t="shared" si="0"/>
        <v>17.67102723568518</v>
      </c>
    </row>
    <row r="104" spans="1:9" ht="19.5" customHeight="1">
      <c r="A104" s="15"/>
      <c r="B104" s="15"/>
      <c r="C104" s="25" t="s">
        <v>26</v>
      </c>
      <c r="D104" s="21" t="s">
        <v>116</v>
      </c>
      <c r="E104" s="22" t="s">
        <v>11</v>
      </c>
      <c r="F104" s="23">
        <v>28238</v>
      </c>
      <c r="G104" s="23">
        <v>27778</v>
      </c>
      <c r="H104" s="23">
        <f t="shared" si="3"/>
        <v>-460</v>
      </c>
      <c r="I104" s="24">
        <f t="shared" si="0"/>
        <v>1.6290105531553227</v>
      </c>
    </row>
    <row r="105" spans="1:9" ht="19.5" customHeight="1">
      <c r="A105" s="15"/>
      <c r="B105" s="15"/>
      <c r="C105" s="25" t="s">
        <v>86</v>
      </c>
      <c r="D105" s="28" t="s">
        <v>145</v>
      </c>
      <c r="E105" s="22" t="s">
        <v>11</v>
      </c>
      <c r="F105" s="23">
        <v>7601250</v>
      </c>
      <c r="G105" s="23">
        <v>7256173</v>
      </c>
      <c r="H105" s="23">
        <f t="shared" si="3"/>
        <v>-345077</v>
      </c>
      <c r="I105" s="24">
        <f t="shared" si="0"/>
        <v>4.539740174313435</v>
      </c>
    </row>
    <row r="106" spans="1:9" ht="19.5" customHeight="1">
      <c r="A106" s="15"/>
      <c r="B106" s="14" t="s">
        <v>117</v>
      </c>
      <c r="C106" s="16"/>
      <c r="D106" s="17"/>
      <c r="E106" s="18"/>
      <c r="F106" s="19"/>
      <c r="G106" s="19"/>
      <c r="H106" s="19"/>
      <c r="I106" s="20"/>
    </row>
    <row r="107" spans="1:9" ht="19.5" customHeight="1">
      <c r="A107" s="15"/>
      <c r="B107" s="15"/>
      <c r="C107" s="25" t="s">
        <v>14</v>
      </c>
      <c r="D107" s="21" t="s">
        <v>118</v>
      </c>
      <c r="E107" s="22" t="s">
        <v>11</v>
      </c>
      <c r="F107" s="23">
        <v>54507</v>
      </c>
      <c r="G107" s="23">
        <v>47964</v>
      </c>
      <c r="H107" s="23">
        <f aca="true" t="shared" si="4" ref="H107:H113">G107-F107</f>
        <v>-6543</v>
      </c>
      <c r="I107" s="24">
        <f t="shared" si="0"/>
        <v>12.003962793769606</v>
      </c>
    </row>
    <row r="108" spans="1:9" ht="19.5" customHeight="1">
      <c r="A108" s="15"/>
      <c r="B108" s="15"/>
      <c r="C108" s="25" t="s">
        <v>16</v>
      </c>
      <c r="D108" s="28" t="s">
        <v>146</v>
      </c>
      <c r="E108" s="22" t="s">
        <v>11</v>
      </c>
      <c r="F108" s="23">
        <v>12844</v>
      </c>
      <c r="G108" s="23">
        <v>8673</v>
      </c>
      <c r="H108" s="23">
        <f t="shared" si="4"/>
        <v>-4171</v>
      </c>
      <c r="I108" s="24">
        <f t="shared" si="0"/>
        <v>32.47430706944877</v>
      </c>
    </row>
    <row r="109" spans="1:9" ht="19.5" customHeight="1">
      <c r="A109" s="15"/>
      <c r="B109" s="15"/>
      <c r="C109" s="25" t="s">
        <v>18</v>
      </c>
      <c r="D109" s="28" t="s">
        <v>147</v>
      </c>
      <c r="E109" s="22" t="s">
        <v>11</v>
      </c>
      <c r="F109" s="23">
        <v>13612</v>
      </c>
      <c r="G109" s="23">
        <v>6973</v>
      </c>
      <c r="H109" s="23">
        <f t="shared" si="4"/>
        <v>-6639</v>
      </c>
      <c r="I109" s="24">
        <f t="shared" si="0"/>
        <v>48.77314134587129</v>
      </c>
    </row>
    <row r="110" spans="1:9" ht="19.5" customHeight="1">
      <c r="A110" s="15"/>
      <c r="B110" s="15"/>
      <c r="C110" s="25" t="s">
        <v>24</v>
      </c>
      <c r="D110" s="28" t="s">
        <v>148</v>
      </c>
      <c r="E110" s="22" t="s">
        <v>11</v>
      </c>
      <c r="F110" s="23">
        <v>421185</v>
      </c>
      <c r="G110" s="23">
        <v>264386</v>
      </c>
      <c r="H110" s="23">
        <f t="shared" si="4"/>
        <v>-156799</v>
      </c>
      <c r="I110" s="24">
        <f t="shared" si="0"/>
        <v>37.22805892897421</v>
      </c>
    </row>
    <row r="111" spans="1:9" ht="19.5" customHeight="1">
      <c r="A111" s="15"/>
      <c r="B111" s="15"/>
      <c r="C111" s="25" t="s">
        <v>26</v>
      </c>
      <c r="D111" s="28" t="s">
        <v>149</v>
      </c>
      <c r="E111" s="22" t="s">
        <v>11</v>
      </c>
      <c r="F111" s="23">
        <v>23742</v>
      </c>
      <c r="G111" s="23">
        <v>16806</v>
      </c>
      <c r="H111" s="23">
        <f t="shared" si="4"/>
        <v>-6936</v>
      </c>
      <c r="I111" s="24">
        <f t="shared" si="0"/>
        <v>29.214051048774326</v>
      </c>
    </row>
    <row r="112" spans="1:9" ht="19.5" customHeight="1">
      <c r="A112" s="15"/>
      <c r="B112" s="15"/>
      <c r="C112" s="25" t="s">
        <v>86</v>
      </c>
      <c r="D112" s="21" t="s">
        <v>119</v>
      </c>
      <c r="E112" s="22" t="s">
        <v>11</v>
      </c>
      <c r="F112" s="23">
        <v>9135</v>
      </c>
      <c r="G112" s="23">
        <v>8849</v>
      </c>
      <c r="H112" s="23">
        <f t="shared" si="4"/>
        <v>-286</v>
      </c>
      <c r="I112" s="24">
        <f t="shared" si="0"/>
        <v>3.1308155446086476</v>
      </c>
    </row>
    <row r="113" spans="1:9" ht="19.5" customHeight="1">
      <c r="A113" s="15"/>
      <c r="B113" s="15"/>
      <c r="C113" s="25" t="s">
        <v>93</v>
      </c>
      <c r="D113" s="21" t="s">
        <v>120</v>
      </c>
      <c r="E113" s="22" t="s">
        <v>11</v>
      </c>
      <c r="F113" s="23">
        <v>119134</v>
      </c>
      <c r="G113" s="23">
        <v>94400</v>
      </c>
      <c r="H113" s="23">
        <f t="shared" si="4"/>
        <v>-24734</v>
      </c>
      <c r="I113" s="24">
        <f t="shared" si="0"/>
        <v>20.761495458895027</v>
      </c>
    </row>
    <row r="114" spans="1:9" ht="19.5" customHeight="1">
      <c r="A114" s="15"/>
      <c r="B114" s="14" t="s">
        <v>121</v>
      </c>
      <c r="C114" s="16"/>
      <c r="D114" s="17"/>
      <c r="E114" s="18"/>
      <c r="F114" s="19"/>
      <c r="G114" s="19"/>
      <c r="H114" s="19"/>
      <c r="I114" s="20"/>
    </row>
    <row r="115" spans="1:9" ht="19.5" customHeight="1">
      <c r="A115" s="15"/>
      <c r="B115" s="15"/>
      <c r="C115" s="25" t="s">
        <v>14</v>
      </c>
      <c r="D115" s="21" t="s">
        <v>122</v>
      </c>
      <c r="E115" s="22" t="s">
        <v>11</v>
      </c>
      <c r="F115" s="23">
        <v>251060</v>
      </c>
      <c r="G115" s="23">
        <v>255573</v>
      </c>
      <c r="H115" s="23">
        <f>G115-F115</f>
        <v>4513</v>
      </c>
      <c r="I115" s="24">
        <f t="shared" si="0"/>
        <v>1.7975782681430734</v>
      </c>
    </row>
    <row r="116" spans="1:9" ht="28.5" customHeight="1">
      <c r="A116" s="15"/>
      <c r="B116" s="15"/>
      <c r="C116" s="25" t="s">
        <v>16</v>
      </c>
      <c r="D116" s="21" t="s">
        <v>123</v>
      </c>
      <c r="E116" s="22" t="s">
        <v>11</v>
      </c>
      <c r="F116" s="23">
        <v>60562</v>
      </c>
      <c r="G116" s="23">
        <v>15378</v>
      </c>
      <c r="H116" s="23">
        <f>G116-F116</f>
        <v>-45184</v>
      </c>
      <c r="I116" s="24">
        <f t="shared" si="0"/>
        <v>74.60783989960701</v>
      </c>
    </row>
    <row r="117" spans="1:9" ht="28.5" customHeight="1">
      <c r="A117" s="15"/>
      <c r="B117" s="15"/>
      <c r="C117" s="25" t="s">
        <v>18</v>
      </c>
      <c r="D117" s="21" t="s">
        <v>124</v>
      </c>
      <c r="E117" s="22" t="s">
        <v>11</v>
      </c>
      <c r="F117" s="23">
        <v>4100</v>
      </c>
      <c r="G117" s="23">
        <v>2439</v>
      </c>
      <c r="H117" s="23">
        <f>G117-F117</f>
        <v>-1661</v>
      </c>
      <c r="I117" s="24">
        <f t="shared" si="0"/>
        <v>40.51219512195122</v>
      </c>
    </row>
    <row r="118" spans="1:9" ht="19.5" customHeight="1">
      <c r="A118" s="15"/>
      <c r="B118" s="15"/>
      <c r="C118" s="25">
        <v>4</v>
      </c>
      <c r="D118" s="21" t="s">
        <v>125</v>
      </c>
      <c r="E118" s="22" t="s">
        <v>11</v>
      </c>
      <c r="F118" s="23">
        <v>19800</v>
      </c>
      <c r="G118" s="23">
        <v>3221</v>
      </c>
      <c r="H118" s="23">
        <f>G118-F118</f>
        <v>-16579</v>
      </c>
      <c r="I118" s="24">
        <f t="shared" si="0"/>
        <v>83.73232323232324</v>
      </c>
    </row>
    <row r="119" spans="1:9" ht="19.5" customHeight="1">
      <c r="A119" s="15"/>
      <c r="B119" s="14" t="s">
        <v>126</v>
      </c>
      <c r="C119" s="16"/>
      <c r="D119" s="17"/>
      <c r="E119" s="18"/>
      <c r="F119" s="19"/>
      <c r="G119" s="19"/>
      <c r="H119" s="19"/>
      <c r="I119" s="20"/>
    </row>
    <row r="120" spans="1:9" ht="19.5" customHeight="1">
      <c r="A120" s="15"/>
      <c r="B120" s="15"/>
      <c r="C120" s="25" t="s">
        <v>14</v>
      </c>
      <c r="D120" s="21" t="s">
        <v>127</v>
      </c>
      <c r="E120" s="22" t="s">
        <v>11</v>
      </c>
      <c r="F120" s="23">
        <v>761200</v>
      </c>
      <c r="G120" s="23">
        <v>670802</v>
      </c>
      <c r="H120" s="23">
        <f>G120-F120</f>
        <v>-90398</v>
      </c>
      <c r="I120" s="24">
        <f t="shared" si="0"/>
        <v>11.875722543352602</v>
      </c>
    </row>
    <row r="121" spans="1:9" ht="28.5" customHeight="1">
      <c r="A121" s="15"/>
      <c r="B121" s="15"/>
      <c r="C121" s="25" t="s">
        <v>16</v>
      </c>
      <c r="D121" s="21" t="s">
        <v>128</v>
      </c>
      <c r="E121" s="22" t="s">
        <v>11</v>
      </c>
      <c r="F121" s="23">
        <v>89000</v>
      </c>
      <c r="G121" s="23">
        <v>87842</v>
      </c>
      <c r="H121" s="23">
        <f>G121-F121</f>
        <v>-1158</v>
      </c>
      <c r="I121" s="24">
        <f t="shared" si="0"/>
        <v>1.301123595505618</v>
      </c>
    </row>
    <row r="122" spans="1:9" ht="28.5" customHeight="1">
      <c r="A122" s="15"/>
      <c r="B122" s="15"/>
      <c r="C122" s="25" t="s">
        <v>18</v>
      </c>
      <c r="D122" s="21" t="s">
        <v>129</v>
      </c>
      <c r="E122" s="22" t="s">
        <v>11</v>
      </c>
      <c r="F122" s="23">
        <v>190000</v>
      </c>
      <c r="G122" s="23">
        <v>139911</v>
      </c>
      <c r="H122" s="23">
        <f>G122-F122</f>
        <v>-50089</v>
      </c>
      <c r="I122" s="24">
        <f t="shared" si="0"/>
        <v>26.362631578947372</v>
      </c>
    </row>
    <row r="123" spans="1:9" ht="28.5" customHeight="1">
      <c r="A123" s="15"/>
      <c r="B123" s="15"/>
      <c r="C123" s="25" t="s">
        <v>24</v>
      </c>
      <c r="D123" s="21" t="s">
        <v>130</v>
      </c>
      <c r="E123" s="22" t="s">
        <v>11</v>
      </c>
      <c r="F123" s="23">
        <v>180000</v>
      </c>
      <c r="G123" s="23">
        <v>154190</v>
      </c>
      <c r="H123" s="23">
        <f>G123-F123</f>
        <v>-25810</v>
      </c>
      <c r="I123" s="24">
        <f t="shared" si="0"/>
        <v>14.33888888888889</v>
      </c>
    </row>
    <row r="124" spans="1:9" ht="28.5" customHeight="1">
      <c r="A124" s="15"/>
      <c r="B124" s="15"/>
      <c r="C124" s="25" t="s">
        <v>26</v>
      </c>
      <c r="D124" s="21" t="s">
        <v>131</v>
      </c>
      <c r="E124" s="22" t="s">
        <v>11</v>
      </c>
      <c r="F124" s="23">
        <v>400000</v>
      </c>
      <c r="G124" s="23">
        <v>416817</v>
      </c>
      <c r="H124" s="23">
        <f>G124-F124</f>
        <v>16817</v>
      </c>
      <c r="I124" s="24">
        <f t="shared" si="0"/>
        <v>4.20425</v>
      </c>
    </row>
    <row r="125" spans="1:9" ht="19.5" customHeight="1">
      <c r="A125" s="14" t="s">
        <v>132</v>
      </c>
      <c r="B125" s="15"/>
      <c r="C125" s="16"/>
      <c r="D125" s="17"/>
      <c r="E125" s="18"/>
      <c r="F125" s="19"/>
      <c r="G125" s="19"/>
      <c r="H125" s="19"/>
      <c r="I125" s="20"/>
    </row>
    <row r="126" spans="1:9" ht="19.5" customHeight="1">
      <c r="A126" s="15"/>
      <c r="B126" s="27" t="s">
        <v>152</v>
      </c>
      <c r="C126" s="16"/>
      <c r="D126" s="17"/>
      <c r="E126" s="18"/>
      <c r="F126" s="19"/>
      <c r="G126" s="19"/>
      <c r="H126" s="19"/>
      <c r="I126" s="20"/>
    </row>
    <row r="127" spans="1:9" ht="19.5" customHeight="1">
      <c r="A127" s="15"/>
      <c r="B127" s="15"/>
      <c r="C127" s="25" t="s">
        <v>14</v>
      </c>
      <c r="D127" s="21" t="s">
        <v>133</v>
      </c>
      <c r="E127" s="22" t="s">
        <v>11</v>
      </c>
      <c r="F127" s="23">
        <v>4137771</v>
      </c>
      <c r="G127" s="23">
        <v>950727</v>
      </c>
      <c r="H127" s="23">
        <f>G127-F127</f>
        <v>-3187044</v>
      </c>
      <c r="I127" s="24">
        <f>ABS(H127/F127*100)</f>
        <v>77.02320887260315</v>
      </c>
    </row>
    <row r="128" spans="1:9" ht="19.5" customHeight="1">
      <c r="A128" s="15"/>
      <c r="B128" s="15"/>
      <c r="C128" s="25" t="s">
        <v>16</v>
      </c>
      <c r="D128" s="21" t="s">
        <v>134</v>
      </c>
      <c r="E128" s="22" t="s">
        <v>11</v>
      </c>
      <c r="F128" s="23">
        <v>2574662</v>
      </c>
      <c r="G128" s="23">
        <v>2223909</v>
      </c>
      <c r="H128" s="23">
        <f>G128-F128</f>
        <v>-350753</v>
      </c>
      <c r="I128" s="24">
        <f>ABS(H128/F128*100)</f>
        <v>13.623263946879241</v>
      </c>
    </row>
    <row r="129" spans="1:9" ht="19.5" customHeight="1">
      <c r="A129" s="43"/>
      <c r="B129" s="43"/>
      <c r="C129" s="44" t="s">
        <v>18</v>
      </c>
      <c r="D129" s="26" t="s">
        <v>135</v>
      </c>
      <c r="E129" s="45" t="s">
        <v>11</v>
      </c>
      <c r="F129" s="46">
        <v>1559150</v>
      </c>
      <c r="G129" s="46">
        <v>1023483</v>
      </c>
      <c r="H129" s="23">
        <f>G129-F129</f>
        <v>-535667</v>
      </c>
      <c r="I129" s="24">
        <f>ABS(H129/F129*100)</f>
        <v>34.35634801013372</v>
      </c>
    </row>
    <row r="130" spans="1:9" s="35" customFormat="1" ht="19.5" customHeight="1">
      <c r="A130" s="29"/>
      <c r="B130" s="29"/>
      <c r="C130" s="30">
        <v>4</v>
      </c>
      <c r="D130" s="48" t="s">
        <v>150</v>
      </c>
      <c r="E130" s="32" t="s">
        <v>11</v>
      </c>
      <c r="F130" s="33">
        <v>3935298</v>
      </c>
      <c r="G130" s="33">
        <v>2487298</v>
      </c>
      <c r="H130" s="33">
        <f>G130-F130</f>
        <v>-1448000</v>
      </c>
      <c r="I130" s="34">
        <f>ABS(H130/F130*100)</f>
        <v>36.795180441227075</v>
      </c>
    </row>
    <row r="131" spans="3:9" s="42" customFormat="1" ht="16.5" customHeight="1">
      <c r="C131" s="56"/>
      <c r="I131" s="57"/>
    </row>
  </sheetData>
  <mergeCells count="14">
    <mergeCell ref="C97:D97"/>
    <mergeCell ref="B37:D37"/>
    <mergeCell ref="C8:D8"/>
    <mergeCell ref="C21:D21"/>
    <mergeCell ref="C56:D56"/>
    <mergeCell ref="C58:D58"/>
    <mergeCell ref="D3:I3"/>
    <mergeCell ref="D1:I1"/>
    <mergeCell ref="D2:I2"/>
    <mergeCell ref="D4:D5"/>
    <mergeCell ref="F4:F5"/>
    <mergeCell ref="G4:G5"/>
    <mergeCell ref="H4:I4"/>
    <mergeCell ref="E4:E5"/>
  </mergeCells>
  <printOptions horizontalCentered="1"/>
  <pageMargins left="0.3937007874015748" right="0.3937007874015748" top="0.5118110236220472" bottom="0.5905511811023623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會計決算處基金會計科連宏櫻</cp:lastModifiedBy>
  <cp:lastPrinted>2013-04-11T01:41:04Z</cp:lastPrinted>
  <dcterms:created xsi:type="dcterms:W3CDTF">2012-04-15T16:51:39Z</dcterms:created>
  <dcterms:modified xsi:type="dcterms:W3CDTF">2013-04-11T01:44:00Z</dcterms:modified>
  <cp:category/>
  <cp:version/>
  <cp:contentType/>
  <cp:contentStatus/>
</cp:coreProperties>
</file>