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<sst xmlns="http://schemas.openxmlformats.org/spreadsheetml/2006/main" count="420" uniqueCount="50">
  <si>
    <t>員工人數</t>
  </si>
  <si>
    <t>彙總表</t>
  </si>
  <si>
    <t>中華民國</t>
  </si>
  <si>
    <t>單位：人</t>
  </si>
  <si>
    <t>基金名稱</t>
  </si>
  <si>
    <t>預　　算　　數</t>
  </si>
  <si>
    <t>決　　算　　數</t>
  </si>
  <si>
    <t>專　　任　　人　　員</t>
  </si>
  <si>
    <t>兼任
人員</t>
  </si>
  <si>
    <t>職員</t>
  </si>
  <si>
    <t>警察</t>
  </si>
  <si>
    <t>法警</t>
  </si>
  <si>
    <t>駐衛警</t>
  </si>
  <si>
    <t>技工</t>
  </si>
  <si>
    <t>工友</t>
  </si>
  <si>
    <t>駕駛</t>
  </si>
  <si>
    <t>聘用</t>
  </si>
  <si>
    <t>約僱</t>
  </si>
  <si>
    <t>合計</t>
  </si>
  <si>
    <t>債務基金：</t>
  </si>
  <si>
    <t/>
  </si>
  <si>
    <t>中央政府債務基金</t>
  </si>
  <si>
    <t>特別收入基金：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</si>
  <si>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</si>
  <si>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</si>
  <si>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</si>
  <si>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</si>
  <si>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</si>
  <si>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研發替代役基金</t>
  </si>
  <si>
    <t>警察消防海巡移民空勤人員及協勤民力安全基金</t>
  </si>
  <si>
    <t>學產基金</t>
  </si>
  <si>
    <t>經濟特別收入基金</t>
  </si>
  <si>
    <t>核能發電後端營運基金</t>
  </si>
  <si>
    <t>地方產業發展基金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</si>
  <si>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</si>
  <si>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</si>
  <si>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</si>
  <si>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</si>
  <si>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</si>
  <si>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</si>
  <si>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</si>
  <si>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金融監督管理基金</t>
  </si>
  <si>
    <t>通訊傳播監督管理基金</t>
  </si>
  <si>
    <t>有線廣播電視事業發展基金</t>
  </si>
  <si>
    <t>運動發展基金</t>
  </si>
  <si>
    <t>資本計畫基金：</t>
  </si>
  <si>
    <t xml:space="preserve">      合　　　　計</t>
  </si>
  <si>
    <r>
      <t>101</t>
    </r>
    <r>
      <rPr>
        <b/>
        <sz val="12"/>
        <rFont val="新細明體"/>
        <family val="1"/>
      </rPr>
      <t>年度</t>
    </r>
  </si>
  <si>
    <t>花東地區永續發展基金</t>
  </si>
  <si>
    <t>國軍營舍及設施改建基金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</si>
</sst>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0_);[Red]\(0\)"/>
    <numFmt numFmtId="179" formatCode="#,##0_);[Red]\(#,##0\)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2"/>
      <name val="新細明體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6" fillId="0" borderId="1" xfId="0" applyAlignment="1">
      <alignment horizontal="left" vertical="top" wrapText="1" indent="1"/>
    </xf>
    <xf numFmtId="179" fontId="8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2" xfId="15" applyNumberFormat="1" applyFont="1" applyBorder="1" applyAlignment="1">
      <alignment horizontal="center" vertical="center"/>
      <protection/>
    </xf>
    <xf numFmtId="179" fontId="3" fillId="0" borderId="3" xfId="15" applyNumberFormat="1" applyFont="1" applyBorder="1" applyAlignment="1">
      <alignment horizontal="center" vertical="center"/>
      <protection/>
    </xf>
    <xf numFmtId="179" fontId="3" fillId="0" borderId="2" xfId="15" applyNumberFormat="1" applyFont="1" applyBorder="1" applyAlignment="1">
      <alignment horizontal="center" vertical="center" wrapText="1"/>
      <protection/>
    </xf>
    <xf numFmtId="179" fontId="3" fillId="0" borderId="4" xfId="15" applyNumberFormat="1" applyFont="1" applyBorder="1" applyAlignment="1">
      <alignment horizontal="center" vertical="center"/>
      <protection/>
    </xf>
    <xf numFmtId="179" fontId="3" fillId="0" borderId="3" xfId="15" applyNumberFormat="1" applyFont="1" applyBorder="1" applyAlignment="1">
      <alignment horizontal="center" vertical="center" wrapText="1"/>
      <protection/>
    </xf>
    <xf numFmtId="179" fontId="4" fillId="0" borderId="1" xfId="0" applyNumberFormat="1" applyAlignment="1">
      <alignment horizontal="left" vertical="top" wrapText="1"/>
    </xf>
    <xf numFmtId="179" fontId="5" fillId="0" borderId="5" xfId="0" applyNumberFormat="1" applyAlignment="1">
      <alignment horizontal="right" vertical="top"/>
    </xf>
    <xf numFmtId="179" fontId="0" fillId="0" borderId="0" xfId="0" applyNumberFormat="1" applyAlignment="1">
      <alignment vertical="center"/>
    </xf>
    <xf numFmtId="179" fontId="6" fillId="0" borderId="1" xfId="0" applyNumberFormat="1" applyAlignment="1">
      <alignment horizontal="left" vertical="top" wrapText="1" indent="1"/>
    </xf>
    <xf numFmtId="179" fontId="7" fillId="0" borderId="5" xfId="0" applyNumberFormat="1" applyAlignment="1">
      <alignment horizontal="right" vertical="top"/>
    </xf>
    <xf numFmtId="179" fontId="7" fillId="0" borderId="1" xfId="0" applyNumberFormat="1" applyAlignment="1">
      <alignment horizontal="right" vertical="top"/>
    </xf>
    <xf numFmtId="179" fontId="4" fillId="0" borderId="6" xfId="0" applyNumberFormat="1" applyAlignment="1">
      <alignment horizontal="left" wrapText="1"/>
    </xf>
    <xf numFmtId="179" fontId="5" fillId="0" borderId="7" xfId="0" applyNumberFormat="1" applyAlignment="1">
      <alignment horizontal="right"/>
    </xf>
    <xf numFmtId="179" fontId="0" fillId="0" borderId="0" xfId="0" applyNumberFormat="1" applyAlignment="1">
      <alignment/>
    </xf>
    <xf numFmtId="179" fontId="5" fillId="0" borderId="8" xfId="0" applyNumberFormat="1" applyBorder="1" applyAlignment="1">
      <alignment horizontal="right" vertical="top"/>
    </xf>
    <xf numFmtId="179" fontId="7" fillId="0" borderId="9" xfId="0" applyNumberFormat="1" applyBorder="1" applyAlignment="1">
      <alignment horizontal="right" vertical="top"/>
    </xf>
    <xf numFmtId="179" fontId="5" fillId="0" borderId="9" xfId="0" applyNumberFormat="1" applyBorder="1" applyAlignment="1">
      <alignment horizontal="right" vertical="top"/>
    </xf>
    <xf numFmtId="179" fontId="5" fillId="0" borderId="10" xfId="0" applyNumberFormat="1" applyBorder="1" applyAlignment="1">
      <alignment horizontal="right"/>
    </xf>
    <xf numFmtId="179" fontId="5" fillId="0" borderId="11" xfId="0" applyNumberFormat="1" applyBorder="1" applyAlignment="1">
      <alignment horizontal="right" vertical="top"/>
    </xf>
    <xf numFmtId="179" fontId="7" fillId="0" borderId="1" xfId="0" applyNumberFormat="1" applyBorder="1" applyAlignment="1">
      <alignment horizontal="right" vertical="top"/>
    </xf>
    <xf numFmtId="179" fontId="5" fillId="0" borderId="1" xfId="0" applyNumberFormat="1" applyBorder="1" applyAlignment="1">
      <alignment horizontal="right" vertical="top"/>
    </xf>
    <xf numFmtId="179" fontId="5" fillId="0" borderId="6" xfId="0" applyNumberFormat="1" applyBorder="1" applyAlignment="1">
      <alignment horizontal="right"/>
    </xf>
    <xf numFmtId="0" fontId="6" fillId="0" borderId="1" xfId="0" applyFont="1" applyAlignment="1">
      <alignment horizontal="left" vertical="top" wrapText="1" indent="1"/>
    </xf>
    <xf numFmtId="179" fontId="6" fillId="0" borderId="1" xfId="0" applyNumberFormat="1" applyFont="1" applyAlignment="1">
      <alignment horizontal="left" vertical="top" wrapText="1" indent="1"/>
    </xf>
    <xf numFmtId="179" fontId="3" fillId="0" borderId="12" xfId="15" applyNumberFormat="1" applyFont="1" applyBorder="1" applyAlignment="1">
      <alignment horizontal="distributed" vertical="center" indent="4"/>
      <protection/>
    </xf>
    <xf numFmtId="179" fontId="3" fillId="0" borderId="12" xfId="15" applyNumberFormat="1" applyFont="1" applyBorder="1" applyAlignment="1">
      <alignment horizontal="distributed" vertical="center" indent="6"/>
      <protection/>
    </xf>
    <xf numFmtId="179" fontId="3" fillId="0" borderId="4" xfId="15" applyNumberFormat="1" applyFont="1" applyBorder="1" applyAlignment="1">
      <alignment horizontal="distributed" vertical="center" indent="6"/>
      <protection/>
    </xf>
    <xf numFmtId="179" fontId="3" fillId="0" borderId="9" xfId="15" applyNumberFormat="1" applyFont="1" applyBorder="1" applyAlignment="1">
      <alignment horizontal="center" vertical="center" wrapText="1"/>
      <protection/>
    </xf>
    <xf numFmtId="179" fontId="3" fillId="0" borderId="10" xfId="15" applyNumberFormat="1" applyFont="1" applyBorder="1" applyAlignment="1">
      <alignment horizontal="center" vertical="center"/>
      <protection/>
    </xf>
    <xf numFmtId="179" fontId="8" fillId="0" borderId="0" xfId="15" applyNumberFormat="1" applyFont="1" applyAlignment="1">
      <alignment horizontal="left"/>
      <protection/>
    </xf>
    <xf numFmtId="179" fontId="9" fillId="0" borderId="0" xfId="15" applyNumberFormat="1" applyFont="1">
      <alignment horizontal="left" vertical="center"/>
      <protection/>
    </xf>
    <xf numFmtId="179" fontId="9" fillId="0" borderId="0" xfId="15" applyNumberFormat="1" applyFont="1" applyAlignment="1">
      <alignment horizontal="left" vertical="center"/>
      <protection/>
    </xf>
    <xf numFmtId="179" fontId="3" fillId="0" borderId="13" xfId="15" applyNumberFormat="1" applyFont="1" applyBorder="1" applyAlignment="1">
      <alignment horizontal="right" vertical="center"/>
      <protection/>
    </xf>
    <xf numFmtId="179" fontId="3" fillId="0" borderId="13" xfId="0" applyNumberFormat="1" applyFont="1" applyBorder="1" applyAlignment="1">
      <alignment horizontal="center" vertical="center"/>
    </xf>
    <xf numFmtId="179" fontId="3" fillId="0" borderId="11" xfId="15" applyNumberFormat="1" applyFont="1" applyBorder="1" applyAlignment="1">
      <alignment horizontal="center" vertical="center"/>
      <protection/>
    </xf>
    <xf numFmtId="179" fontId="3" fillId="0" borderId="1" xfId="15" applyNumberFormat="1" applyFont="1" applyBorder="1" applyAlignment="1">
      <alignment horizontal="center" vertical="center"/>
      <protection/>
    </xf>
    <xf numFmtId="179" fontId="3" fillId="0" borderId="6" xfId="15" applyNumberFormat="1" applyFont="1" applyBorder="1" applyAlignment="1">
      <alignment horizontal="center" vertical="center"/>
      <protection/>
    </xf>
    <xf numFmtId="179" fontId="3" fillId="0" borderId="8" xfId="15" applyNumberFormat="1" applyFont="1" applyBorder="1" applyAlignment="1">
      <alignment horizontal="center" vertical="center" wrapText="1"/>
      <protection/>
    </xf>
    <xf numFmtId="179" fontId="8" fillId="0" borderId="0" xfId="15" applyNumberFormat="1" applyFont="1">
      <alignment horizontal="right"/>
      <protection/>
    </xf>
    <xf numFmtId="179" fontId="8" fillId="0" borderId="0" xfId="15" applyNumberFormat="1" applyFont="1" applyAlignment="1">
      <alignment horizontal="right"/>
      <protection/>
    </xf>
    <xf numFmtId="179" fontId="3" fillId="0" borderId="0" xfId="15" applyNumberFormat="1" applyFont="1">
      <alignment horizontal="right" vertical="center"/>
      <protection/>
    </xf>
    <xf numFmtId="179" fontId="9" fillId="0" borderId="0" xfId="15" applyNumberFormat="1" applyFont="1" applyAlignment="1">
      <alignment horizontal="right" vertical="center"/>
      <protection/>
    </xf>
    <xf numFmtId="179" fontId="3" fillId="0" borderId="2" xfId="15" applyNumberFormat="1" applyFont="1" applyBorder="1" applyAlignment="1">
      <alignment horizontal="distributed" vertical="center" indent="6"/>
      <protection/>
    </xf>
    <xf numFmtId="179" fontId="0" fillId="0" borderId="12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3" fillId="0" borderId="2" xfId="15" applyNumberFormat="1" applyFont="1" applyBorder="1" applyAlignment="1">
      <alignment horizontal="distributed" vertical="center" indent="4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Zeros="0" tabSelected="1" view="pageBreakPreview" zoomScaleSheetLayoutView="100" workbookViewId="0" topLeftCell="A25">
      <selection activeCell="A27" sqref="A27"/>
    </sheetView>
  </sheetViews>
  <sheetFormatPr defaultColWidth="9.00390625" defaultRowHeight="16.5" customHeight="1"/>
  <cols>
    <col min="1" max="1" width="20.875" style="12" customWidth="1"/>
    <col min="2" max="4" width="6.50390625" style="12" customWidth="1"/>
    <col min="5" max="5" width="6.50390625" style="12" bestFit="1" customWidth="1"/>
    <col min="6" max="10" width="6.50390625" style="12" customWidth="1"/>
    <col min="11" max="12" width="7.625" style="12" bestFit="1" customWidth="1"/>
    <col min="13" max="21" width="8.25390625" style="12" bestFit="1" customWidth="1"/>
    <col min="22" max="22" width="9.125" style="12" bestFit="1" customWidth="1"/>
    <col min="23" max="23" width="8.25390625" style="12" bestFit="1" customWidth="1"/>
    <col min="24" max="16384" width="9.00390625" style="12" customWidth="1"/>
  </cols>
  <sheetData>
    <row r="1" spans="1:23" s="2" customFormat="1" ht="30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3" t="s">
        <v>1</v>
      </c>
      <c r="K1" s="44"/>
      <c r="L1" s="4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3" customFormat="1" ht="16.5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5" t="s">
        <v>47</v>
      </c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4" customFormat="1" ht="16.5">
      <c r="A3" s="38"/>
      <c r="B3" s="38"/>
      <c r="C3" s="38"/>
      <c r="D3" s="38"/>
      <c r="E3" s="38"/>
      <c r="F3" s="38"/>
      <c r="G3" s="38"/>
      <c r="H3" s="38"/>
      <c r="I3" s="38"/>
      <c r="J3" s="38"/>
      <c r="K3" s="37" t="s">
        <v>3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s="4" customFormat="1" ht="17.25" customHeight="1">
      <c r="A4" s="39" t="s">
        <v>4</v>
      </c>
      <c r="B4" s="50" t="s">
        <v>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 t="s">
        <v>6</v>
      </c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4" customFormat="1" ht="17.25" customHeight="1">
      <c r="A5" s="40"/>
      <c r="B5" s="47" t="s">
        <v>7</v>
      </c>
      <c r="C5" s="48"/>
      <c r="D5" s="48"/>
      <c r="E5" s="48"/>
      <c r="F5" s="48"/>
      <c r="G5" s="48"/>
      <c r="H5" s="48"/>
      <c r="I5" s="48"/>
      <c r="J5" s="48"/>
      <c r="K5" s="49"/>
      <c r="L5" s="42" t="s">
        <v>8</v>
      </c>
      <c r="M5" s="30" t="s">
        <v>7</v>
      </c>
      <c r="N5" s="30"/>
      <c r="O5" s="30"/>
      <c r="P5" s="30"/>
      <c r="Q5" s="30"/>
      <c r="R5" s="30"/>
      <c r="S5" s="30"/>
      <c r="T5" s="30"/>
      <c r="U5" s="30"/>
      <c r="V5" s="31"/>
      <c r="W5" s="32" t="s">
        <v>8</v>
      </c>
    </row>
    <row r="6" spans="1:23" s="4" customFormat="1" ht="33" customHeight="1">
      <c r="A6" s="41"/>
      <c r="B6" s="5" t="s">
        <v>9</v>
      </c>
      <c r="C6" s="6" t="s">
        <v>10</v>
      </c>
      <c r="D6" s="5" t="s">
        <v>11</v>
      </c>
      <c r="E6" s="5" t="s">
        <v>12</v>
      </c>
      <c r="F6" s="7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33"/>
      <c r="M6" s="8" t="s">
        <v>9</v>
      </c>
      <c r="N6" s="6" t="s">
        <v>10</v>
      </c>
      <c r="O6" s="6" t="s">
        <v>11</v>
      </c>
      <c r="P6" s="6" t="s">
        <v>12</v>
      </c>
      <c r="Q6" s="9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33"/>
    </row>
    <row r="7" spans="1:23" ht="20.25" customHeight="1">
      <c r="A7" s="10" t="s">
        <v>19</v>
      </c>
      <c r="B7" s="11">
        <f>B8</f>
        <v>0</v>
      </c>
      <c r="C7" s="11">
        <f aca="true" t="shared" si="0" ref="C7:V7">C8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9">
        <f t="shared" si="0"/>
        <v>9</v>
      </c>
      <c r="M7" s="23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9">
        <v>9</v>
      </c>
    </row>
    <row r="8" spans="1:23" ht="20.25" customHeight="1">
      <c r="A8" s="13" t="s">
        <v>21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f>SUM(B8:J8)</f>
        <v>0</v>
      </c>
      <c r="L8" s="20">
        <v>9</v>
      </c>
      <c r="M8" s="2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f>SUM(M8:U8)</f>
        <v>0</v>
      </c>
      <c r="W8" s="20">
        <v>9</v>
      </c>
    </row>
    <row r="9" spans="1:23" ht="20.25" customHeight="1">
      <c r="A9" s="10" t="s">
        <v>22</v>
      </c>
      <c r="B9" s="11">
        <f>SUM(B10:B32)</f>
        <v>549</v>
      </c>
      <c r="C9" s="11">
        <f aca="true" t="shared" si="1" ref="C9:W9">SUM(C10:C32)</f>
        <v>0</v>
      </c>
      <c r="D9" s="11">
        <f t="shared" si="1"/>
        <v>0</v>
      </c>
      <c r="E9" s="11">
        <f t="shared" si="1"/>
        <v>5</v>
      </c>
      <c r="F9" s="11">
        <f t="shared" si="1"/>
        <v>339</v>
      </c>
      <c r="G9" s="11">
        <f t="shared" si="1"/>
        <v>64</v>
      </c>
      <c r="H9" s="11">
        <f t="shared" si="1"/>
        <v>36</v>
      </c>
      <c r="I9" s="11">
        <f t="shared" si="1"/>
        <v>297</v>
      </c>
      <c r="J9" s="11">
        <f t="shared" si="1"/>
        <v>139</v>
      </c>
      <c r="K9" s="11">
        <f t="shared" si="1"/>
        <v>1429</v>
      </c>
      <c r="L9" s="21">
        <f t="shared" si="1"/>
        <v>2018</v>
      </c>
      <c r="M9" s="25">
        <f t="shared" si="1"/>
        <v>525</v>
      </c>
      <c r="N9" s="11">
        <f t="shared" si="1"/>
        <v>0</v>
      </c>
      <c r="O9" s="11">
        <f t="shared" si="1"/>
        <v>0</v>
      </c>
      <c r="P9" s="11">
        <f t="shared" si="1"/>
        <v>4</v>
      </c>
      <c r="Q9" s="11">
        <f t="shared" si="1"/>
        <v>325</v>
      </c>
      <c r="R9" s="11">
        <f t="shared" si="1"/>
        <v>58</v>
      </c>
      <c r="S9" s="11">
        <f t="shared" si="1"/>
        <v>36</v>
      </c>
      <c r="T9" s="11">
        <f t="shared" si="1"/>
        <v>293</v>
      </c>
      <c r="U9" s="11">
        <f t="shared" si="1"/>
        <v>143</v>
      </c>
      <c r="V9" s="11">
        <f t="shared" si="1"/>
        <v>1384</v>
      </c>
      <c r="W9" s="21">
        <f t="shared" si="1"/>
        <v>1882</v>
      </c>
    </row>
    <row r="10" spans="1:23" ht="32.25" customHeight="1">
      <c r="A10" s="13" t="s">
        <v>23</v>
      </c>
      <c r="B10" s="14" t="s">
        <v>20</v>
      </c>
      <c r="C10" s="15" t="s">
        <v>20</v>
      </c>
      <c r="D10" s="15" t="s">
        <v>20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20</v>
      </c>
      <c r="J10" s="15" t="s">
        <v>20</v>
      </c>
      <c r="K10" s="14">
        <f aca="true" t="shared" si="2" ref="K10:K34">SUM(B10:J10)</f>
        <v>0</v>
      </c>
      <c r="L10" s="20">
        <v>32</v>
      </c>
      <c r="M10" s="24" t="s">
        <v>20</v>
      </c>
      <c r="N10" s="14" t="s">
        <v>20</v>
      </c>
      <c r="O10" s="14" t="s">
        <v>20</v>
      </c>
      <c r="P10" s="14" t="s">
        <v>20</v>
      </c>
      <c r="Q10" s="14" t="s">
        <v>20</v>
      </c>
      <c r="R10" s="14" t="s">
        <v>20</v>
      </c>
      <c r="S10" s="14" t="s">
        <v>20</v>
      </c>
      <c r="T10" s="14" t="s">
        <v>20</v>
      </c>
      <c r="U10" s="14" t="s">
        <v>20</v>
      </c>
      <c r="V10" s="14">
        <f aca="true" t="shared" si="3" ref="V10:V34">SUM(M10:U10)</f>
        <v>0</v>
      </c>
      <c r="W10" s="20">
        <v>32</v>
      </c>
    </row>
    <row r="11" spans="1:23" ht="20.25" customHeight="1">
      <c r="A11" s="13" t="s">
        <v>24</v>
      </c>
      <c r="B11" s="14" t="s">
        <v>20</v>
      </c>
      <c r="C11" s="15" t="s">
        <v>20</v>
      </c>
      <c r="D11" s="15" t="s">
        <v>20</v>
      </c>
      <c r="E11" s="15" t="s">
        <v>20</v>
      </c>
      <c r="F11" s="15" t="s">
        <v>20</v>
      </c>
      <c r="G11" s="15" t="s">
        <v>20</v>
      </c>
      <c r="H11" s="15" t="s">
        <v>20</v>
      </c>
      <c r="I11" s="15" t="s">
        <v>20</v>
      </c>
      <c r="J11" s="15" t="s">
        <v>20</v>
      </c>
      <c r="K11" s="14">
        <f t="shared" si="2"/>
        <v>0</v>
      </c>
      <c r="L11" s="20">
        <v>30</v>
      </c>
      <c r="M11" s="24" t="s">
        <v>20</v>
      </c>
      <c r="N11" s="14" t="s">
        <v>20</v>
      </c>
      <c r="O11" s="14" t="s">
        <v>20</v>
      </c>
      <c r="P11" s="14" t="s">
        <v>20</v>
      </c>
      <c r="Q11" s="14" t="s">
        <v>20</v>
      </c>
      <c r="R11" s="14" t="s">
        <v>20</v>
      </c>
      <c r="S11" s="14" t="s">
        <v>20</v>
      </c>
      <c r="T11" s="14" t="s">
        <v>20</v>
      </c>
      <c r="U11" s="14" t="s">
        <v>20</v>
      </c>
      <c r="V11" s="14">
        <f t="shared" si="3"/>
        <v>0</v>
      </c>
      <c r="W11" s="20">
        <v>30</v>
      </c>
    </row>
    <row r="12" spans="1:23" ht="32.25" customHeight="1">
      <c r="A12" s="13" t="s">
        <v>25</v>
      </c>
      <c r="B12" s="14" t="s">
        <v>20</v>
      </c>
      <c r="C12" s="15" t="s">
        <v>20</v>
      </c>
      <c r="D12" s="15" t="s">
        <v>20</v>
      </c>
      <c r="E12" s="15" t="s">
        <v>20</v>
      </c>
      <c r="F12" s="15" t="s">
        <v>20</v>
      </c>
      <c r="G12" s="15" t="s">
        <v>20</v>
      </c>
      <c r="H12" s="15" t="s">
        <v>20</v>
      </c>
      <c r="I12" s="15" t="s">
        <v>20</v>
      </c>
      <c r="J12" s="15" t="s">
        <v>20</v>
      </c>
      <c r="K12" s="14">
        <f t="shared" si="2"/>
        <v>0</v>
      </c>
      <c r="L12" s="20"/>
      <c r="M12" s="24" t="s">
        <v>20</v>
      </c>
      <c r="N12" s="14" t="s">
        <v>20</v>
      </c>
      <c r="O12" s="14" t="s">
        <v>20</v>
      </c>
      <c r="P12" s="14" t="s">
        <v>20</v>
      </c>
      <c r="Q12" s="14" t="s">
        <v>20</v>
      </c>
      <c r="R12" s="14" t="s">
        <v>20</v>
      </c>
      <c r="S12" s="14" t="s">
        <v>20</v>
      </c>
      <c r="T12" s="14" t="s">
        <v>20</v>
      </c>
      <c r="U12" s="14" t="s">
        <v>20</v>
      </c>
      <c r="V12" s="14">
        <f t="shared" si="3"/>
        <v>0</v>
      </c>
      <c r="W12" s="20" t="s">
        <v>20</v>
      </c>
    </row>
    <row r="13" spans="1:23" ht="20.25" customHeight="1">
      <c r="A13" s="27" t="s">
        <v>48</v>
      </c>
      <c r="B13" s="14"/>
      <c r="C13" s="15"/>
      <c r="D13" s="15"/>
      <c r="E13" s="15"/>
      <c r="F13" s="15"/>
      <c r="G13" s="15"/>
      <c r="H13" s="15"/>
      <c r="I13" s="15"/>
      <c r="J13" s="15"/>
      <c r="K13" s="14"/>
      <c r="L13" s="20">
        <v>34</v>
      </c>
      <c r="M13" s="24"/>
      <c r="N13" s="14"/>
      <c r="O13" s="14"/>
      <c r="P13" s="14"/>
      <c r="Q13" s="14"/>
      <c r="R13" s="14"/>
      <c r="S13" s="14"/>
      <c r="T13" s="14"/>
      <c r="U13" s="14"/>
      <c r="V13" s="14"/>
      <c r="W13" s="20">
        <v>41</v>
      </c>
    </row>
    <row r="14" spans="1:23" ht="20.25" customHeight="1">
      <c r="A14" s="13" t="s">
        <v>26</v>
      </c>
      <c r="B14" s="14">
        <v>549</v>
      </c>
      <c r="C14" s="15" t="s">
        <v>20</v>
      </c>
      <c r="D14" s="15" t="s">
        <v>20</v>
      </c>
      <c r="E14" s="15">
        <v>5</v>
      </c>
      <c r="F14" s="15">
        <v>328</v>
      </c>
      <c r="G14" s="15">
        <v>55</v>
      </c>
      <c r="H14" s="15">
        <v>36</v>
      </c>
      <c r="I14" s="15">
        <v>55</v>
      </c>
      <c r="J14" s="15">
        <v>13</v>
      </c>
      <c r="K14" s="14">
        <f t="shared" si="2"/>
        <v>1041</v>
      </c>
      <c r="L14" s="20">
        <v>11</v>
      </c>
      <c r="M14" s="24">
        <v>525</v>
      </c>
      <c r="N14" s="14" t="s">
        <v>20</v>
      </c>
      <c r="O14" s="14" t="s">
        <v>20</v>
      </c>
      <c r="P14" s="14">
        <v>4</v>
      </c>
      <c r="Q14" s="14">
        <v>317</v>
      </c>
      <c r="R14" s="14">
        <v>50</v>
      </c>
      <c r="S14" s="14">
        <v>36</v>
      </c>
      <c r="T14" s="14">
        <v>55</v>
      </c>
      <c r="U14" s="14">
        <v>20</v>
      </c>
      <c r="V14" s="14">
        <f t="shared" si="3"/>
        <v>1007</v>
      </c>
      <c r="W14" s="20">
        <v>11</v>
      </c>
    </row>
    <row r="15" spans="1:23" ht="20.25" customHeight="1">
      <c r="A15" s="13" t="s">
        <v>27</v>
      </c>
      <c r="B15" s="14" t="s">
        <v>20</v>
      </c>
      <c r="C15" s="15" t="s">
        <v>20</v>
      </c>
      <c r="D15" s="15" t="s">
        <v>20</v>
      </c>
      <c r="E15" s="15" t="s">
        <v>20</v>
      </c>
      <c r="F15" s="15" t="s">
        <v>20</v>
      </c>
      <c r="G15" s="15" t="s">
        <v>20</v>
      </c>
      <c r="H15" s="15" t="s">
        <v>20</v>
      </c>
      <c r="I15" s="15">
        <v>6</v>
      </c>
      <c r="J15" s="15" t="s">
        <v>20</v>
      </c>
      <c r="K15" s="14">
        <f t="shared" si="2"/>
        <v>6</v>
      </c>
      <c r="L15" s="20">
        <v>31</v>
      </c>
      <c r="M15" s="24" t="s">
        <v>20</v>
      </c>
      <c r="N15" s="14" t="s">
        <v>20</v>
      </c>
      <c r="O15" s="14" t="s">
        <v>20</v>
      </c>
      <c r="P15" s="14" t="s">
        <v>20</v>
      </c>
      <c r="Q15" s="14" t="s">
        <v>20</v>
      </c>
      <c r="R15" s="14" t="s">
        <v>20</v>
      </c>
      <c r="S15" s="14" t="s">
        <v>20</v>
      </c>
      <c r="T15" s="14">
        <v>6</v>
      </c>
      <c r="U15" s="14" t="s">
        <v>20</v>
      </c>
      <c r="V15" s="14">
        <f t="shared" si="3"/>
        <v>6</v>
      </c>
      <c r="W15" s="20">
        <v>33</v>
      </c>
    </row>
    <row r="16" spans="1:23" ht="20.25" customHeight="1">
      <c r="A16" s="13" t="s">
        <v>28</v>
      </c>
      <c r="B16" s="14" t="s">
        <v>20</v>
      </c>
      <c r="C16" s="15" t="s">
        <v>20</v>
      </c>
      <c r="D16" s="15" t="s">
        <v>20</v>
      </c>
      <c r="E16" s="15" t="s">
        <v>20</v>
      </c>
      <c r="F16" s="15" t="s">
        <v>20</v>
      </c>
      <c r="G16" s="15" t="s">
        <v>20</v>
      </c>
      <c r="H16" s="15" t="s">
        <v>20</v>
      </c>
      <c r="I16" s="15" t="s">
        <v>20</v>
      </c>
      <c r="J16" s="15" t="s">
        <v>20</v>
      </c>
      <c r="K16" s="14">
        <f t="shared" si="2"/>
        <v>0</v>
      </c>
      <c r="L16" s="20">
        <v>45</v>
      </c>
      <c r="M16" s="24" t="s">
        <v>20</v>
      </c>
      <c r="N16" s="14" t="s">
        <v>20</v>
      </c>
      <c r="O16" s="14" t="s">
        <v>20</v>
      </c>
      <c r="P16" s="14" t="s">
        <v>20</v>
      </c>
      <c r="Q16" s="14" t="s">
        <v>20</v>
      </c>
      <c r="R16" s="14" t="s">
        <v>20</v>
      </c>
      <c r="S16" s="14" t="s">
        <v>20</v>
      </c>
      <c r="T16" s="14" t="s">
        <v>20</v>
      </c>
      <c r="U16" s="14" t="s">
        <v>20</v>
      </c>
      <c r="V16" s="14">
        <f t="shared" si="3"/>
        <v>0</v>
      </c>
      <c r="W16" s="20">
        <v>45</v>
      </c>
    </row>
    <row r="17" spans="1:23" ht="44.25" customHeight="1">
      <c r="A17" s="13" t="s">
        <v>29</v>
      </c>
      <c r="B17" s="14" t="s">
        <v>20</v>
      </c>
      <c r="C17" s="15" t="s">
        <v>20</v>
      </c>
      <c r="D17" s="15" t="s">
        <v>20</v>
      </c>
      <c r="E17" s="15" t="s">
        <v>20</v>
      </c>
      <c r="F17" s="15" t="s">
        <v>20</v>
      </c>
      <c r="G17" s="15" t="s">
        <v>20</v>
      </c>
      <c r="H17" s="15" t="s">
        <v>20</v>
      </c>
      <c r="I17" s="15" t="s">
        <v>20</v>
      </c>
      <c r="J17" s="15" t="s">
        <v>20</v>
      </c>
      <c r="K17" s="14">
        <f t="shared" si="2"/>
        <v>0</v>
      </c>
      <c r="L17" s="20">
        <v>32</v>
      </c>
      <c r="M17" s="24" t="s">
        <v>20</v>
      </c>
      <c r="N17" s="14" t="s">
        <v>20</v>
      </c>
      <c r="O17" s="14" t="s">
        <v>20</v>
      </c>
      <c r="P17" s="14" t="s">
        <v>20</v>
      </c>
      <c r="Q17" s="14" t="s">
        <v>20</v>
      </c>
      <c r="R17" s="14" t="s">
        <v>20</v>
      </c>
      <c r="S17" s="14" t="s">
        <v>20</v>
      </c>
      <c r="T17" s="14" t="s">
        <v>20</v>
      </c>
      <c r="U17" s="14" t="s">
        <v>20</v>
      </c>
      <c r="V17" s="14">
        <f t="shared" si="3"/>
        <v>0</v>
      </c>
      <c r="W17" s="20">
        <v>32</v>
      </c>
    </row>
    <row r="18" spans="1:23" ht="20.25" customHeight="1">
      <c r="A18" s="13" t="s">
        <v>30</v>
      </c>
      <c r="B18" s="14" t="s">
        <v>20</v>
      </c>
      <c r="C18" s="15" t="s">
        <v>20</v>
      </c>
      <c r="D18" s="15" t="s">
        <v>20</v>
      </c>
      <c r="E18" s="15" t="s">
        <v>20</v>
      </c>
      <c r="F18" s="15" t="s">
        <v>20</v>
      </c>
      <c r="G18" s="15"/>
      <c r="H18" s="15" t="s">
        <v>20</v>
      </c>
      <c r="I18" s="15" t="s">
        <v>20</v>
      </c>
      <c r="J18" s="15" t="s">
        <v>20</v>
      </c>
      <c r="K18" s="14">
        <f t="shared" si="2"/>
        <v>0</v>
      </c>
      <c r="L18" s="20">
        <v>28</v>
      </c>
      <c r="M18" s="24" t="s">
        <v>20</v>
      </c>
      <c r="N18" s="14" t="s">
        <v>20</v>
      </c>
      <c r="O18" s="14" t="s">
        <v>20</v>
      </c>
      <c r="P18" s="14" t="s">
        <v>20</v>
      </c>
      <c r="Q18" s="14" t="s">
        <v>20</v>
      </c>
      <c r="R18" s="14" t="s">
        <v>20</v>
      </c>
      <c r="S18" s="14" t="s">
        <v>20</v>
      </c>
      <c r="T18" s="14" t="s">
        <v>20</v>
      </c>
      <c r="U18" s="14" t="s">
        <v>20</v>
      </c>
      <c r="V18" s="14">
        <f t="shared" si="3"/>
        <v>0</v>
      </c>
      <c r="W18" s="20">
        <v>28</v>
      </c>
    </row>
    <row r="19" spans="1:23" ht="20.25" customHeight="1">
      <c r="A19" s="13" t="s">
        <v>31</v>
      </c>
      <c r="B19" s="14" t="s">
        <v>20</v>
      </c>
      <c r="C19" s="15" t="s">
        <v>20</v>
      </c>
      <c r="D19" s="15" t="s">
        <v>20</v>
      </c>
      <c r="E19" s="15" t="s">
        <v>20</v>
      </c>
      <c r="F19" s="15" t="s">
        <v>20</v>
      </c>
      <c r="G19" s="15">
        <v>6</v>
      </c>
      <c r="H19" s="15" t="s">
        <v>20</v>
      </c>
      <c r="I19" s="15">
        <v>32</v>
      </c>
      <c r="J19" s="15">
        <v>17</v>
      </c>
      <c r="K19" s="14">
        <f t="shared" si="2"/>
        <v>55</v>
      </c>
      <c r="L19" s="20">
        <v>35</v>
      </c>
      <c r="M19" s="24" t="s">
        <v>20</v>
      </c>
      <c r="N19" s="14" t="s">
        <v>20</v>
      </c>
      <c r="O19" s="14" t="s">
        <v>20</v>
      </c>
      <c r="P19" s="14" t="s">
        <v>20</v>
      </c>
      <c r="Q19" s="14" t="s">
        <v>20</v>
      </c>
      <c r="R19" s="14">
        <v>6</v>
      </c>
      <c r="S19" s="14" t="s">
        <v>20</v>
      </c>
      <c r="T19" s="14">
        <v>32</v>
      </c>
      <c r="U19" s="14">
        <v>17</v>
      </c>
      <c r="V19" s="14">
        <f t="shared" si="3"/>
        <v>55</v>
      </c>
      <c r="W19" s="20">
        <v>35</v>
      </c>
    </row>
    <row r="20" spans="1:23" ht="20.25" customHeight="1">
      <c r="A20" s="13" t="s">
        <v>32</v>
      </c>
      <c r="B20" s="14" t="s">
        <v>20</v>
      </c>
      <c r="C20" s="15" t="s">
        <v>20</v>
      </c>
      <c r="D20" s="15" t="s">
        <v>20</v>
      </c>
      <c r="E20" s="15" t="s">
        <v>20</v>
      </c>
      <c r="F20" s="15" t="s">
        <v>20</v>
      </c>
      <c r="G20" s="15" t="s">
        <v>20</v>
      </c>
      <c r="H20" s="15" t="s">
        <v>20</v>
      </c>
      <c r="I20" s="15" t="s">
        <v>20</v>
      </c>
      <c r="J20" s="15" t="s">
        <v>20</v>
      </c>
      <c r="K20" s="14">
        <f t="shared" si="2"/>
        <v>0</v>
      </c>
      <c r="L20" s="20">
        <v>47</v>
      </c>
      <c r="M20" s="24" t="s">
        <v>20</v>
      </c>
      <c r="N20" s="14" t="s">
        <v>20</v>
      </c>
      <c r="O20" s="14" t="s">
        <v>20</v>
      </c>
      <c r="P20" s="14" t="s">
        <v>20</v>
      </c>
      <c r="Q20" s="14" t="s">
        <v>20</v>
      </c>
      <c r="R20" s="14" t="s">
        <v>20</v>
      </c>
      <c r="S20" s="14" t="s">
        <v>20</v>
      </c>
      <c r="T20" s="14" t="s">
        <v>20</v>
      </c>
      <c r="U20" s="14" t="s">
        <v>20</v>
      </c>
      <c r="V20" s="14">
        <f t="shared" si="3"/>
        <v>0</v>
      </c>
      <c r="W20" s="20">
        <v>41</v>
      </c>
    </row>
    <row r="21" spans="1:23" ht="20.25" customHeight="1">
      <c r="A21" s="13" t="s">
        <v>33</v>
      </c>
      <c r="B21" s="14" t="s">
        <v>20</v>
      </c>
      <c r="C21" s="15" t="s">
        <v>20</v>
      </c>
      <c r="D21" s="15" t="s">
        <v>20</v>
      </c>
      <c r="E21" s="15" t="s">
        <v>20</v>
      </c>
      <c r="F21" s="15" t="s">
        <v>20</v>
      </c>
      <c r="G21" s="15" t="s">
        <v>20</v>
      </c>
      <c r="H21" s="15" t="s">
        <v>20</v>
      </c>
      <c r="I21" s="15" t="s">
        <v>20</v>
      </c>
      <c r="J21" s="15" t="s">
        <v>20</v>
      </c>
      <c r="K21" s="14">
        <f t="shared" si="2"/>
        <v>0</v>
      </c>
      <c r="L21" s="20">
        <v>17</v>
      </c>
      <c r="M21" s="24" t="s">
        <v>20</v>
      </c>
      <c r="N21" s="14" t="s">
        <v>20</v>
      </c>
      <c r="O21" s="14" t="s">
        <v>20</v>
      </c>
      <c r="P21" s="14" t="s">
        <v>20</v>
      </c>
      <c r="Q21" s="14" t="s">
        <v>20</v>
      </c>
      <c r="R21" s="14" t="s">
        <v>20</v>
      </c>
      <c r="S21" s="14" t="s">
        <v>20</v>
      </c>
      <c r="T21" s="14" t="s">
        <v>20</v>
      </c>
      <c r="U21" s="14" t="s">
        <v>20</v>
      </c>
      <c r="V21" s="14">
        <f t="shared" si="3"/>
        <v>0</v>
      </c>
      <c r="W21" s="20">
        <v>17</v>
      </c>
    </row>
    <row r="22" spans="1:23" ht="20.25" customHeight="1">
      <c r="A22" s="13" t="s">
        <v>34</v>
      </c>
      <c r="B22" s="14" t="s">
        <v>20</v>
      </c>
      <c r="C22" s="15" t="s">
        <v>20</v>
      </c>
      <c r="D22" s="15" t="s">
        <v>20</v>
      </c>
      <c r="E22" s="15" t="s">
        <v>20</v>
      </c>
      <c r="F22" s="15" t="s">
        <v>20</v>
      </c>
      <c r="G22" s="15" t="s">
        <v>20</v>
      </c>
      <c r="H22" s="15" t="s">
        <v>20</v>
      </c>
      <c r="I22" s="15" t="s">
        <v>20</v>
      </c>
      <c r="J22" s="15" t="s">
        <v>20</v>
      </c>
      <c r="K22" s="14">
        <f t="shared" si="2"/>
        <v>0</v>
      </c>
      <c r="L22" s="20" t="s">
        <v>20</v>
      </c>
      <c r="M22" s="24" t="s">
        <v>20</v>
      </c>
      <c r="N22" s="14" t="s">
        <v>20</v>
      </c>
      <c r="O22" s="14" t="s">
        <v>20</v>
      </c>
      <c r="P22" s="14" t="s">
        <v>20</v>
      </c>
      <c r="Q22" s="14" t="s">
        <v>20</v>
      </c>
      <c r="R22" s="14" t="s">
        <v>20</v>
      </c>
      <c r="S22" s="14" t="s">
        <v>20</v>
      </c>
      <c r="T22" s="14" t="s">
        <v>20</v>
      </c>
      <c r="U22" s="14" t="s">
        <v>20</v>
      </c>
      <c r="V22" s="14">
        <f t="shared" si="3"/>
        <v>0</v>
      </c>
      <c r="W22" s="20" t="s">
        <v>20</v>
      </c>
    </row>
    <row r="23" spans="1:23" ht="20.25" customHeight="1">
      <c r="A23" s="13" t="s">
        <v>35</v>
      </c>
      <c r="B23" s="14" t="s">
        <v>20</v>
      </c>
      <c r="C23" s="15" t="s">
        <v>20</v>
      </c>
      <c r="D23" s="15" t="s">
        <v>20</v>
      </c>
      <c r="E23" s="15" t="s">
        <v>20</v>
      </c>
      <c r="F23" s="15" t="s">
        <v>20</v>
      </c>
      <c r="G23" s="15" t="s">
        <v>20</v>
      </c>
      <c r="H23" s="15" t="s">
        <v>20</v>
      </c>
      <c r="I23" s="15" t="s">
        <v>20</v>
      </c>
      <c r="J23" s="15" t="s">
        <v>20</v>
      </c>
      <c r="K23" s="14">
        <f t="shared" si="2"/>
        <v>0</v>
      </c>
      <c r="L23" s="20">
        <v>9</v>
      </c>
      <c r="M23" s="24" t="s">
        <v>20</v>
      </c>
      <c r="N23" s="14" t="s">
        <v>20</v>
      </c>
      <c r="O23" s="14" t="s">
        <v>20</v>
      </c>
      <c r="P23" s="14" t="s">
        <v>20</v>
      </c>
      <c r="Q23" s="14" t="s">
        <v>20</v>
      </c>
      <c r="R23" s="14" t="s">
        <v>20</v>
      </c>
      <c r="S23" s="14" t="s">
        <v>20</v>
      </c>
      <c r="T23" s="14" t="s">
        <v>20</v>
      </c>
      <c r="U23" s="14" t="s">
        <v>20</v>
      </c>
      <c r="V23" s="14">
        <f t="shared" si="3"/>
        <v>0</v>
      </c>
      <c r="W23" s="20">
        <v>9</v>
      </c>
    </row>
    <row r="24" spans="1:23" ht="20.25" customHeight="1">
      <c r="A24" s="13" t="s">
        <v>36</v>
      </c>
      <c r="B24" s="14" t="s">
        <v>20</v>
      </c>
      <c r="C24" s="15" t="s">
        <v>20</v>
      </c>
      <c r="D24" s="15" t="s">
        <v>20</v>
      </c>
      <c r="E24" s="15" t="s">
        <v>20</v>
      </c>
      <c r="F24" s="15">
        <v>11</v>
      </c>
      <c r="G24" s="15">
        <v>3</v>
      </c>
      <c r="H24" s="15" t="s">
        <v>20</v>
      </c>
      <c r="I24" s="15">
        <v>52</v>
      </c>
      <c r="J24" s="15">
        <v>102</v>
      </c>
      <c r="K24" s="14">
        <f t="shared" si="2"/>
        <v>168</v>
      </c>
      <c r="L24" s="20">
        <v>6</v>
      </c>
      <c r="M24" s="24" t="s">
        <v>20</v>
      </c>
      <c r="N24" s="14" t="s">
        <v>20</v>
      </c>
      <c r="O24" s="14" t="s">
        <v>20</v>
      </c>
      <c r="P24" s="14" t="s">
        <v>20</v>
      </c>
      <c r="Q24" s="14">
        <v>8</v>
      </c>
      <c r="R24" s="14">
        <v>2</v>
      </c>
      <c r="S24" s="14" t="s">
        <v>20</v>
      </c>
      <c r="T24" s="14">
        <v>49</v>
      </c>
      <c r="U24" s="14">
        <v>99</v>
      </c>
      <c r="V24" s="14">
        <f t="shared" si="3"/>
        <v>158</v>
      </c>
      <c r="W24" s="20">
        <v>6</v>
      </c>
    </row>
    <row r="25" spans="1:23" ht="20.25" customHeight="1">
      <c r="A25" s="13" t="s">
        <v>37</v>
      </c>
      <c r="B25" s="14" t="s">
        <v>20</v>
      </c>
      <c r="C25" s="15" t="s">
        <v>20</v>
      </c>
      <c r="D25" s="15" t="s">
        <v>20</v>
      </c>
      <c r="E25" s="15" t="s">
        <v>20</v>
      </c>
      <c r="F25" s="15" t="s">
        <v>20</v>
      </c>
      <c r="G25" s="15" t="s">
        <v>20</v>
      </c>
      <c r="H25" s="15" t="s">
        <v>20</v>
      </c>
      <c r="I25" s="15">
        <v>23</v>
      </c>
      <c r="J25" s="15">
        <v>7</v>
      </c>
      <c r="K25" s="14">
        <f t="shared" si="2"/>
        <v>30</v>
      </c>
      <c r="L25" s="20">
        <v>29</v>
      </c>
      <c r="M25" s="24" t="s">
        <v>20</v>
      </c>
      <c r="N25" s="14" t="s">
        <v>20</v>
      </c>
      <c r="O25" s="14" t="s">
        <v>20</v>
      </c>
      <c r="P25" s="14" t="s">
        <v>20</v>
      </c>
      <c r="Q25" s="14" t="s">
        <v>20</v>
      </c>
      <c r="R25" s="14" t="s">
        <v>20</v>
      </c>
      <c r="S25" s="14" t="s">
        <v>20</v>
      </c>
      <c r="T25" s="14">
        <v>23</v>
      </c>
      <c r="U25" s="14">
        <v>7</v>
      </c>
      <c r="V25" s="14">
        <f t="shared" si="3"/>
        <v>30</v>
      </c>
      <c r="W25" s="20">
        <v>29</v>
      </c>
    </row>
    <row r="26" spans="1:23" ht="20.25" customHeight="1">
      <c r="A26" s="13" t="s">
        <v>38</v>
      </c>
      <c r="B26" s="14" t="s">
        <v>20</v>
      </c>
      <c r="C26" s="15" t="s">
        <v>20</v>
      </c>
      <c r="D26" s="15" t="s">
        <v>20</v>
      </c>
      <c r="E26" s="15" t="s">
        <v>20</v>
      </c>
      <c r="F26" s="15" t="s">
        <v>20</v>
      </c>
      <c r="G26" s="15" t="s">
        <v>20</v>
      </c>
      <c r="H26" s="15" t="s">
        <v>20</v>
      </c>
      <c r="I26" s="15" t="s">
        <v>20</v>
      </c>
      <c r="J26" s="15" t="s">
        <v>20</v>
      </c>
      <c r="K26" s="14">
        <f t="shared" si="2"/>
        <v>0</v>
      </c>
      <c r="L26" s="20">
        <v>179</v>
      </c>
      <c r="M26" s="24" t="s">
        <v>20</v>
      </c>
      <c r="N26" s="14" t="s">
        <v>20</v>
      </c>
      <c r="O26" s="14" t="s">
        <v>20</v>
      </c>
      <c r="P26" s="14" t="s">
        <v>20</v>
      </c>
      <c r="Q26" s="14" t="s">
        <v>20</v>
      </c>
      <c r="R26" s="14" t="s">
        <v>20</v>
      </c>
      <c r="S26" s="14" t="s">
        <v>20</v>
      </c>
      <c r="T26" s="14" t="s">
        <v>20</v>
      </c>
      <c r="U26" s="14" t="s">
        <v>20</v>
      </c>
      <c r="V26" s="14">
        <f t="shared" si="3"/>
        <v>0</v>
      </c>
      <c r="W26" s="20">
        <v>159</v>
      </c>
    </row>
    <row r="27" spans="1:23" ht="20.25" customHeight="1">
      <c r="A27" s="13" t="s">
        <v>39</v>
      </c>
      <c r="B27" s="14" t="s">
        <v>20</v>
      </c>
      <c r="C27" s="15" t="s">
        <v>20</v>
      </c>
      <c r="D27" s="15" t="s">
        <v>20</v>
      </c>
      <c r="E27" s="15" t="s">
        <v>20</v>
      </c>
      <c r="F27" s="15" t="s">
        <v>20</v>
      </c>
      <c r="G27" s="15" t="s">
        <v>20</v>
      </c>
      <c r="H27" s="15" t="s">
        <v>20</v>
      </c>
      <c r="I27" s="15">
        <v>63</v>
      </c>
      <c r="J27" s="15" t="s">
        <v>20</v>
      </c>
      <c r="K27" s="14">
        <f t="shared" si="2"/>
        <v>63</v>
      </c>
      <c r="L27" s="20">
        <v>131</v>
      </c>
      <c r="M27" s="24" t="s">
        <v>20</v>
      </c>
      <c r="N27" s="14" t="s">
        <v>20</v>
      </c>
      <c r="O27" s="14" t="s">
        <v>20</v>
      </c>
      <c r="P27" s="14" t="s">
        <v>20</v>
      </c>
      <c r="Q27" s="14" t="s">
        <v>20</v>
      </c>
      <c r="R27" s="14" t="s">
        <v>20</v>
      </c>
      <c r="S27" s="14" t="s">
        <v>20</v>
      </c>
      <c r="T27" s="14">
        <v>63</v>
      </c>
      <c r="U27" s="14" t="s">
        <v>20</v>
      </c>
      <c r="V27" s="14">
        <f t="shared" si="3"/>
        <v>63</v>
      </c>
      <c r="W27" s="20">
        <v>110</v>
      </c>
    </row>
    <row r="28" spans="1:23" ht="20.25" customHeight="1">
      <c r="A28" s="13" t="s">
        <v>40</v>
      </c>
      <c r="B28" s="14" t="s">
        <v>20</v>
      </c>
      <c r="C28" s="15" t="s">
        <v>20</v>
      </c>
      <c r="D28" s="15" t="s">
        <v>20</v>
      </c>
      <c r="E28" s="15" t="s">
        <v>20</v>
      </c>
      <c r="F28" s="15" t="s">
        <v>20</v>
      </c>
      <c r="G28" s="15" t="s">
        <v>20</v>
      </c>
      <c r="H28" s="15" t="s">
        <v>20</v>
      </c>
      <c r="I28" s="15" t="s">
        <v>20</v>
      </c>
      <c r="J28" s="15" t="s">
        <v>20</v>
      </c>
      <c r="K28" s="14">
        <f t="shared" si="2"/>
        <v>0</v>
      </c>
      <c r="L28" s="20">
        <v>21</v>
      </c>
      <c r="M28" s="24" t="s">
        <v>20</v>
      </c>
      <c r="N28" s="14" t="s">
        <v>20</v>
      </c>
      <c r="O28" s="14" t="s">
        <v>20</v>
      </c>
      <c r="P28" s="14" t="s">
        <v>20</v>
      </c>
      <c r="Q28" s="14" t="s">
        <v>20</v>
      </c>
      <c r="R28" s="14" t="s">
        <v>20</v>
      </c>
      <c r="S28" s="14" t="s">
        <v>20</v>
      </c>
      <c r="T28" s="14" t="s">
        <v>20</v>
      </c>
      <c r="U28" s="14" t="s">
        <v>20</v>
      </c>
      <c r="V28" s="14">
        <f t="shared" si="3"/>
        <v>0</v>
      </c>
      <c r="W28" s="20">
        <v>21</v>
      </c>
    </row>
    <row r="29" spans="1:23" ht="20.25" customHeight="1">
      <c r="A29" s="1" t="s">
        <v>41</v>
      </c>
      <c r="B29" s="14" t="s">
        <v>20</v>
      </c>
      <c r="C29" s="15" t="s">
        <v>20</v>
      </c>
      <c r="D29" s="15" t="s">
        <v>20</v>
      </c>
      <c r="E29" s="15" t="s">
        <v>20</v>
      </c>
      <c r="F29" s="15" t="s">
        <v>20</v>
      </c>
      <c r="G29" s="15" t="s">
        <v>20</v>
      </c>
      <c r="H29" s="15" t="s">
        <v>20</v>
      </c>
      <c r="I29" s="15">
        <v>66</v>
      </c>
      <c r="J29" s="15" t="s">
        <v>20</v>
      </c>
      <c r="K29" s="14">
        <f t="shared" si="2"/>
        <v>66</v>
      </c>
      <c r="L29" s="20">
        <v>743</v>
      </c>
      <c r="M29" s="24" t="s">
        <v>20</v>
      </c>
      <c r="N29" s="14" t="s">
        <v>20</v>
      </c>
      <c r="O29" s="14" t="s">
        <v>20</v>
      </c>
      <c r="P29" s="14" t="s">
        <v>20</v>
      </c>
      <c r="Q29" s="14" t="s">
        <v>20</v>
      </c>
      <c r="R29" s="14" t="s">
        <v>20</v>
      </c>
      <c r="S29" s="14" t="s">
        <v>20</v>
      </c>
      <c r="T29" s="14">
        <v>65</v>
      </c>
      <c r="U29" s="14" t="s">
        <v>20</v>
      </c>
      <c r="V29" s="14">
        <f t="shared" si="3"/>
        <v>65</v>
      </c>
      <c r="W29" s="20">
        <v>685</v>
      </c>
    </row>
    <row r="30" spans="1:23" ht="20.25" customHeight="1">
      <c r="A30" s="13" t="s">
        <v>42</v>
      </c>
      <c r="B30" s="14" t="s">
        <v>20</v>
      </c>
      <c r="C30" s="15" t="s">
        <v>20</v>
      </c>
      <c r="D30" s="15" t="s">
        <v>20</v>
      </c>
      <c r="E30" s="15" t="s">
        <v>20</v>
      </c>
      <c r="F30" s="15" t="s">
        <v>20</v>
      </c>
      <c r="G30" s="15" t="s">
        <v>20</v>
      </c>
      <c r="H30" s="15" t="s">
        <v>20</v>
      </c>
      <c r="I30" s="15"/>
      <c r="J30" s="15"/>
      <c r="K30" s="14">
        <f t="shared" si="2"/>
        <v>0</v>
      </c>
      <c r="L30" s="20">
        <v>532</v>
      </c>
      <c r="M30" s="24" t="s">
        <v>20</v>
      </c>
      <c r="N30" s="14" t="s">
        <v>20</v>
      </c>
      <c r="O30" s="14" t="s">
        <v>20</v>
      </c>
      <c r="P30" s="14" t="s">
        <v>20</v>
      </c>
      <c r="Q30" s="14" t="s">
        <v>20</v>
      </c>
      <c r="R30" s="14" t="s">
        <v>20</v>
      </c>
      <c r="S30" s="14" t="s">
        <v>20</v>
      </c>
      <c r="T30" s="14" t="s">
        <v>20</v>
      </c>
      <c r="U30" s="14" t="s">
        <v>20</v>
      </c>
      <c r="V30" s="14">
        <f t="shared" si="3"/>
        <v>0</v>
      </c>
      <c r="W30" s="20">
        <v>494</v>
      </c>
    </row>
    <row r="31" spans="1:23" ht="32.25" customHeight="1">
      <c r="A31" s="13" t="s">
        <v>43</v>
      </c>
      <c r="B31" s="14" t="s">
        <v>20</v>
      </c>
      <c r="C31" s="15" t="s">
        <v>20</v>
      </c>
      <c r="D31" s="15" t="s">
        <v>20</v>
      </c>
      <c r="E31" s="15" t="s">
        <v>20</v>
      </c>
      <c r="F31" s="15" t="s">
        <v>20</v>
      </c>
      <c r="G31" s="15" t="s">
        <v>20</v>
      </c>
      <c r="H31" s="15" t="s">
        <v>20</v>
      </c>
      <c r="I31" s="15" t="s">
        <v>20</v>
      </c>
      <c r="J31" s="15" t="s">
        <v>20</v>
      </c>
      <c r="K31" s="14">
        <f t="shared" si="2"/>
        <v>0</v>
      </c>
      <c r="L31" s="20">
        <v>11</v>
      </c>
      <c r="M31" s="24" t="s">
        <v>20</v>
      </c>
      <c r="N31" s="14" t="s">
        <v>20</v>
      </c>
      <c r="O31" s="14" t="s">
        <v>20</v>
      </c>
      <c r="P31" s="14" t="s">
        <v>20</v>
      </c>
      <c r="Q31" s="14" t="s">
        <v>20</v>
      </c>
      <c r="R31" s="14" t="s">
        <v>20</v>
      </c>
      <c r="S31" s="14" t="s">
        <v>20</v>
      </c>
      <c r="T31" s="14" t="s">
        <v>20</v>
      </c>
      <c r="U31" s="14" t="s">
        <v>20</v>
      </c>
      <c r="V31" s="14">
        <f t="shared" si="3"/>
        <v>0</v>
      </c>
      <c r="W31" s="20">
        <v>9</v>
      </c>
    </row>
    <row r="32" spans="1:23" ht="20.25" customHeight="1">
      <c r="A32" s="13" t="s">
        <v>44</v>
      </c>
      <c r="B32" s="14" t="s">
        <v>20</v>
      </c>
      <c r="C32" s="15" t="s">
        <v>20</v>
      </c>
      <c r="D32" s="15" t="s">
        <v>20</v>
      </c>
      <c r="E32" s="15" t="s">
        <v>20</v>
      </c>
      <c r="F32" s="15" t="s">
        <v>20</v>
      </c>
      <c r="G32" s="15" t="s">
        <v>20</v>
      </c>
      <c r="H32" s="15" t="s">
        <v>20</v>
      </c>
      <c r="I32" s="15" t="s">
        <v>20</v>
      </c>
      <c r="J32" s="15" t="s">
        <v>20</v>
      </c>
      <c r="K32" s="14">
        <f t="shared" si="2"/>
        <v>0</v>
      </c>
      <c r="L32" s="20">
        <v>15</v>
      </c>
      <c r="M32" s="24" t="s">
        <v>20</v>
      </c>
      <c r="N32" s="14" t="s">
        <v>20</v>
      </c>
      <c r="O32" s="14" t="s">
        <v>20</v>
      </c>
      <c r="P32" s="14" t="s">
        <v>20</v>
      </c>
      <c r="Q32" s="14" t="s">
        <v>20</v>
      </c>
      <c r="R32" s="14" t="s">
        <v>20</v>
      </c>
      <c r="S32" s="14" t="s">
        <v>20</v>
      </c>
      <c r="T32" s="14" t="s">
        <v>20</v>
      </c>
      <c r="U32" s="14" t="s">
        <v>20</v>
      </c>
      <c r="V32" s="14">
        <f t="shared" si="3"/>
        <v>0</v>
      </c>
      <c r="W32" s="20">
        <v>15</v>
      </c>
    </row>
    <row r="33" spans="1:23" ht="20.25" customHeight="1">
      <c r="A33" s="10" t="s">
        <v>45</v>
      </c>
      <c r="B33" s="11">
        <f>B34</f>
        <v>0</v>
      </c>
      <c r="C33" s="11">
        <f aca="true" t="shared" si="4" ref="C33:W33">C34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  <c r="I33" s="11">
        <f t="shared" si="4"/>
        <v>0</v>
      </c>
      <c r="J33" s="11">
        <f t="shared" si="4"/>
        <v>0</v>
      </c>
      <c r="K33" s="14">
        <f t="shared" si="2"/>
        <v>0</v>
      </c>
      <c r="L33" s="21">
        <f t="shared" si="4"/>
        <v>16</v>
      </c>
      <c r="M33" s="25">
        <f t="shared" si="4"/>
        <v>0</v>
      </c>
      <c r="N33" s="11">
        <f t="shared" si="4"/>
        <v>0</v>
      </c>
      <c r="O33" s="11">
        <f t="shared" si="4"/>
        <v>0</v>
      </c>
      <c r="P33" s="11">
        <f t="shared" si="4"/>
        <v>0</v>
      </c>
      <c r="Q33" s="11">
        <f t="shared" si="4"/>
        <v>0</v>
      </c>
      <c r="R33" s="11">
        <f t="shared" si="4"/>
        <v>0</v>
      </c>
      <c r="S33" s="11">
        <f t="shared" si="4"/>
        <v>0</v>
      </c>
      <c r="T33" s="11">
        <f t="shared" si="4"/>
        <v>0</v>
      </c>
      <c r="U33" s="11">
        <f t="shared" si="4"/>
        <v>0</v>
      </c>
      <c r="V33" s="14">
        <f t="shared" si="3"/>
        <v>0</v>
      </c>
      <c r="W33" s="21">
        <f t="shared" si="4"/>
        <v>16</v>
      </c>
    </row>
    <row r="34" spans="1:23" ht="32.25" customHeight="1">
      <c r="A34" s="28" t="s">
        <v>49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f t="shared" si="2"/>
        <v>0</v>
      </c>
      <c r="L34" s="20">
        <v>16</v>
      </c>
      <c r="M34" s="2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f t="shared" si="3"/>
        <v>0</v>
      </c>
      <c r="W34" s="20">
        <v>16</v>
      </c>
    </row>
    <row r="35" spans="1:23" s="18" customFormat="1" ht="20.25" customHeight="1">
      <c r="A35" s="16" t="s">
        <v>46</v>
      </c>
      <c r="B35" s="17">
        <f aca="true" t="shared" si="5" ref="B35:W35">B33+B9+B7</f>
        <v>549</v>
      </c>
      <c r="C35" s="17">
        <f t="shared" si="5"/>
        <v>0</v>
      </c>
      <c r="D35" s="17">
        <f t="shared" si="5"/>
        <v>0</v>
      </c>
      <c r="E35" s="17">
        <f t="shared" si="5"/>
        <v>5</v>
      </c>
      <c r="F35" s="17">
        <f t="shared" si="5"/>
        <v>339</v>
      </c>
      <c r="G35" s="17">
        <f t="shared" si="5"/>
        <v>64</v>
      </c>
      <c r="H35" s="17">
        <f t="shared" si="5"/>
        <v>36</v>
      </c>
      <c r="I35" s="17">
        <f t="shared" si="5"/>
        <v>297</v>
      </c>
      <c r="J35" s="17">
        <f t="shared" si="5"/>
        <v>139</v>
      </c>
      <c r="K35" s="17">
        <f t="shared" si="5"/>
        <v>1429</v>
      </c>
      <c r="L35" s="22">
        <f t="shared" si="5"/>
        <v>2043</v>
      </c>
      <c r="M35" s="26">
        <f t="shared" si="5"/>
        <v>525</v>
      </c>
      <c r="N35" s="17">
        <f t="shared" si="5"/>
        <v>0</v>
      </c>
      <c r="O35" s="17">
        <f t="shared" si="5"/>
        <v>0</v>
      </c>
      <c r="P35" s="17">
        <f t="shared" si="5"/>
        <v>4</v>
      </c>
      <c r="Q35" s="17">
        <f t="shared" si="5"/>
        <v>325</v>
      </c>
      <c r="R35" s="17">
        <f t="shared" si="5"/>
        <v>58</v>
      </c>
      <c r="S35" s="17">
        <f t="shared" si="5"/>
        <v>36</v>
      </c>
      <c r="T35" s="17">
        <f t="shared" si="5"/>
        <v>293</v>
      </c>
      <c r="U35" s="17">
        <f t="shared" si="5"/>
        <v>143</v>
      </c>
      <c r="V35" s="17">
        <f t="shared" si="5"/>
        <v>1384</v>
      </c>
      <c r="W35" s="22">
        <f t="shared" si="5"/>
        <v>1907</v>
      </c>
    </row>
  </sheetData>
  <mergeCells count="13">
    <mergeCell ref="A3:J3"/>
    <mergeCell ref="A4:A6"/>
    <mergeCell ref="L5:L6"/>
    <mergeCell ref="A1:L1"/>
    <mergeCell ref="A2:L2"/>
    <mergeCell ref="B5:K5"/>
    <mergeCell ref="B4:L4"/>
    <mergeCell ref="M4:W4"/>
    <mergeCell ref="M5:V5"/>
    <mergeCell ref="W5:W6"/>
    <mergeCell ref="M1:W1"/>
    <mergeCell ref="M2:W2"/>
    <mergeCell ref="K3:W3"/>
  </mergeCells>
  <printOptions horizontalCentered="1"/>
  <pageMargins left="0.3937007874015748" right="0.3937007874015748" top="0.5118110236220472" bottom="0.5905511811023623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會計決算處基金會計科連宏櫻</cp:lastModifiedBy>
  <cp:lastPrinted>2013-04-09T08:05:47Z</cp:lastPrinted>
  <dcterms:created xsi:type="dcterms:W3CDTF">2012-04-15T17:10:49Z</dcterms:created>
  <dcterms:modified xsi:type="dcterms:W3CDTF">2013-04-09T08:06:13Z</dcterms:modified>
  <cp:category/>
  <cp:version/>
  <cp:contentType/>
  <cp:contentStatus/>
</cp:coreProperties>
</file>