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10335" windowHeight="10275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'!$A$1:$K$47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<sst xmlns="http://schemas.openxmlformats.org/spreadsheetml/2006/main" count="96" uniqueCount="77">
  <si>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</si>
  <si>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</si>
  <si>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</si>
  <si>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</si>
  <si>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</si>
  <si>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</si>
  <si>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</si>
  <si>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</si>
  <si>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</si>
  <si>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</si>
  <si>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</si>
  <si>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</si>
  <si>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</si>
  <si>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</si>
  <si>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</si>
  <si>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</si>
  <si>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</si>
  <si>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其他負債</t>
  </si>
  <si>
    <t>長期投資</t>
  </si>
  <si>
    <t>基金及餘絀</t>
  </si>
  <si>
    <t>基金</t>
  </si>
  <si>
    <t>餘絀</t>
  </si>
  <si>
    <t>合                 計</t>
  </si>
  <si>
    <t>科目</t>
  </si>
  <si>
    <t>本年度預算數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</si>
  <si>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</si>
  <si>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</si>
  <si>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</si>
  <si>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</si>
  <si>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</si>
  <si>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手續費收入</t>
  </si>
  <si>
    <t>投資利益</t>
  </si>
  <si>
    <t>收回呆帳及過期帳</t>
  </si>
  <si>
    <t>什項收入</t>
  </si>
  <si>
    <t>總支出</t>
  </si>
  <si>
    <t>手續費費用</t>
  </si>
  <si>
    <t>提存買賣損失</t>
  </si>
  <si>
    <t>管理費用</t>
  </si>
  <si>
    <t>什項費用</t>
  </si>
  <si>
    <t>本年度賸餘（短絀－）</t>
  </si>
  <si>
    <t>項目</t>
  </si>
  <si>
    <t>賸餘之部</t>
  </si>
  <si>
    <t>以前年度未分配賸餘</t>
  </si>
  <si>
    <t>分配之部</t>
  </si>
  <si>
    <t>本年度分配收益數</t>
  </si>
  <si>
    <t>未分配賸餘</t>
  </si>
  <si>
    <t>增加長期投資</t>
  </si>
  <si>
    <t>本年度
預算數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</si>
  <si>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</si>
  <si>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</si>
  <si>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</si>
  <si>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</si>
  <si>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</si>
  <si>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</si>
  <si>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合 　　計</t>
  </si>
  <si>
    <t>勞工退休基金（舊制）收支餘絀決算表</t>
  </si>
  <si>
    <t>勞工退休基金（舊制）現金流量決算表</t>
  </si>
  <si>
    <t>勞工退休基金（舊制）平衡表</t>
  </si>
  <si>
    <t>勞工退休基金提撥數</t>
  </si>
  <si>
    <t>勞工退休基金給付數</t>
  </si>
  <si>
    <t>增加流動金融資產</t>
  </si>
  <si>
    <t>減少長期放款</t>
  </si>
  <si>
    <t>本年度賸餘</t>
  </si>
  <si>
    <t>撥用賸餘</t>
  </si>
  <si>
    <t>待填補之短絀</t>
  </si>
  <si>
    <t>勞工退休基金（舊制）餘絀撥補決算表</t>
  </si>
  <si>
    <t>短絀之部</t>
  </si>
  <si>
    <t>本期分配保證收益後短絀</t>
  </si>
  <si>
    <t>前期待填補之短絀</t>
  </si>
  <si>
    <t>填補（分配）之部</t>
  </si>
  <si>
    <t>金融資產評價利益</t>
  </si>
  <si>
    <t>兌換損失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</si>
  <si>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</si>
  <si>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</si>
  <si>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</si>
  <si>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本年度賸餘（短絀－）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</si>
  <si>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註：信託代理與保證資產（負債）性質科目，本年度決算數為</t>
    </r>
    <r>
      <rPr>
        <sz val="10"/>
        <color indexed="8"/>
        <rFont val="Times New Roman"/>
        <family val="1"/>
      </rPr>
      <t>359,398,543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，本年度決算數為</t>
    </r>
    <r>
      <rPr>
        <sz val="10"/>
        <color indexed="8"/>
        <rFont val="Times New Roman"/>
        <family val="1"/>
      </rPr>
      <t>30,923,559,234</t>
    </r>
    <r>
      <rPr>
        <sz val="10"/>
        <color indexed="8"/>
        <rFont val="新細明體"/>
        <family val="1"/>
      </rPr>
      <t>元；買入期貨（待抵銷買入期貨）性質科目，本年度決算數為</t>
    </r>
    <r>
      <rPr>
        <sz val="10"/>
        <color indexed="8"/>
        <rFont val="Times New Roman"/>
        <family val="1"/>
      </rPr>
      <t>2,988,075,924</t>
    </r>
    <r>
      <rPr>
        <sz val="10"/>
        <color indexed="8"/>
        <rFont val="新細明體"/>
        <family val="1"/>
      </rPr>
      <t xml:space="preserve">元；賣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出期貨（待抵銷賣出期貨）性質科目，本年度決算數為</t>
    </r>
    <r>
      <rPr>
        <sz val="10"/>
        <color indexed="8"/>
        <rFont val="Times New Roman"/>
        <family val="1"/>
      </rPr>
      <t>1,204,602,331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</si>
</sst>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25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2" xfId="0" applyNumberFormat="1" applyFont="1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181" fontId="12" fillId="0" borderId="2" xfId="0" applyNumberFormat="1" applyFont="1" applyBorder="1" applyAlignment="1" applyProtection="1">
      <alignment horizontal="right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left" vertical="center"/>
      <protection locked="0"/>
    </xf>
    <xf numFmtId="181" fontId="12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6" xfId="0" applyFont="1" applyBorder="1" applyAlignment="1" applyProtection="1">
      <alignment horizontal="distributed" vertical="center" indent="1"/>
      <protection/>
    </xf>
    <xf numFmtId="0" fontId="8" fillId="0" borderId="6" xfId="0" applyFont="1" applyBorder="1" applyAlignment="1" applyProtection="1">
      <alignment horizontal="center" vertical="center"/>
      <protection/>
    </xf>
    <xf numFmtId="181" fontId="12" fillId="0" borderId="7" xfId="0" applyNumberFormat="1" applyFont="1" applyBorder="1" applyAlignment="1" applyProtection="1">
      <alignment vertical="center"/>
      <protection/>
    </xf>
    <xf numFmtId="181" fontId="12" fillId="0" borderId="8" xfId="0" applyNumberFormat="1" applyFont="1" applyBorder="1" applyAlignment="1" applyProtection="1">
      <alignment vertical="center" readingOrder="2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78" fontId="12" fillId="0" borderId="8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9" xfId="0" applyNumberFormat="1" applyFont="1" applyBorder="1" applyAlignment="1" applyProtection="1">
      <alignment horizontal="left" vertical="center"/>
      <protection locked="0"/>
    </xf>
    <xf numFmtId="181" fontId="14" fillId="0" borderId="9" xfId="0" applyNumberFormat="1" applyFont="1" applyBorder="1" applyAlignment="1" applyProtection="1">
      <alignment horizontal="center" vertical="center"/>
      <protection/>
    </xf>
    <xf numFmtId="181" fontId="14" fillId="0" borderId="9" xfId="0" applyNumberFormat="1" applyFont="1" applyBorder="1" applyAlignment="1" applyProtection="1">
      <alignment horizontal="center" vertical="center"/>
      <protection locked="0"/>
    </xf>
    <xf numFmtId="181" fontId="19" fillId="0" borderId="9" xfId="0" applyNumberFormat="1" applyFont="1" applyBorder="1" applyAlignment="1" applyProtection="1">
      <alignment horizontal="center" vertical="center"/>
      <protection/>
    </xf>
    <xf numFmtId="181" fontId="14" fillId="0" borderId="9" xfId="0" applyNumberFormat="1" applyFont="1" applyBorder="1" applyAlignment="1" applyProtection="1">
      <alignment horizontal="right" vertical="center"/>
      <protection/>
    </xf>
    <xf numFmtId="178" fontId="14" fillId="0" borderId="2" xfId="0" applyNumberFormat="1" applyFont="1" applyBorder="1" applyAlignment="1" applyProtection="1">
      <alignment horizontal="right" vertical="center" readingOrder="2"/>
      <protection/>
    </xf>
    <xf numFmtId="181" fontId="14" fillId="0" borderId="9" xfId="0" applyNumberFormat="1" applyFont="1" applyFill="1" applyBorder="1" applyAlignment="1" applyProtection="1">
      <alignment horizontal="right" vertical="center"/>
      <protection locked="0"/>
    </xf>
    <xf numFmtId="181" fontId="12" fillId="0" borderId="9" xfId="0" applyNumberFormat="1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78" fontId="12" fillId="0" borderId="5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3" xfId="0" applyNumberFormat="1" applyFont="1" applyBorder="1" applyAlignment="1" applyProtection="1">
      <alignment horizontal="left" vertical="center" readingOrder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9" xfId="0" applyNumberFormat="1" applyFont="1" applyBorder="1" applyAlignment="1" applyProtection="1">
      <alignment vertical="center"/>
      <protection locked="0"/>
    </xf>
    <xf numFmtId="181" fontId="14" fillId="0" borderId="9" xfId="0" applyNumberFormat="1" applyFont="1" applyBorder="1" applyAlignment="1" applyProtection="1">
      <alignment vertical="center"/>
      <protection/>
    </xf>
    <xf numFmtId="178" fontId="14" fillId="0" borderId="2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181" fontId="12" fillId="0" borderId="9" xfId="0" applyNumberFormat="1" applyFont="1" applyBorder="1" applyAlignment="1" applyProtection="1">
      <alignment horizontal="left" vertical="center"/>
      <protection locked="0"/>
    </xf>
    <xf numFmtId="181" fontId="12" fillId="0" borderId="9" xfId="0" applyNumberFormat="1" applyFont="1" applyBorder="1" applyAlignment="1" applyProtection="1">
      <alignment horizontal="center" vertical="center"/>
      <protection/>
    </xf>
    <xf numFmtId="181" fontId="12" fillId="0" borderId="9" xfId="0" applyNumberFormat="1" applyFont="1" applyBorder="1" applyAlignment="1" applyProtection="1">
      <alignment horizontal="center" vertical="center"/>
      <protection locked="0"/>
    </xf>
    <xf numFmtId="178" fontId="12" fillId="0" borderId="2" xfId="0" applyNumberFormat="1" applyFont="1" applyBorder="1" applyAlignment="1" applyProtection="1">
      <alignment horizontal="right" vertical="center" readingOrder="2"/>
      <protection/>
    </xf>
    <xf numFmtId="181" fontId="12" fillId="0" borderId="9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3" fillId="0" borderId="3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vertical="center"/>
    </xf>
    <xf numFmtId="181" fontId="24" fillId="0" borderId="9" xfId="0" applyNumberFormat="1" applyFont="1" applyBorder="1" applyAlignment="1" applyProtection="1">
      <alignment horizontal="center" vertical="center"/>
      <protection/>
    </xf>
    <xf numFmtId="178" fontId="12" fillId="0" borderId="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3" xfId="0" applyNumberFormat="1" applyFont="1" applyBorder="1" applyAlignment="1" applyProtection="1">
      <alignment horizontal="right" vertical="center"/>
      <protection/>
    </xf>
    <xf numFmtId="178" fontId="12" fillId="0" borderId="2" xfId="0" applyNumberFormat="1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distributed" vertical="center" indent="1"/>
      <protection/>
    </xf>
    <xf numFmtId="0" fontId="16" fillId="0" borderId="13" xfId="0" applyFont="1" applyBorder="1" applyAlignment="1" applyProtection="1">
      <alignment horizontal="distributed" vertical="center" indent="1"/>
      <protection/>
    </xf>
    <xf numFmtId="181" fontId="12" fillId="0" borderId="5" xfId="0" applyNumberFormat="1" applyFont="1" applyBorder="1" applyAlignment="1" applyProtection="1">
      <alignment horizontal="righ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4" fillId="0" borderId="2" xfId="0" applyNumberFormat="1" applyFont="1" applyBorder="1" applyAlignment="1" applyProtection="1">
      <alignment horizontal="right" vertical="center"/>
      <protection locked="0"/>
    </xf>
    <xf numFmtId="181" fontId="14" fillId="0" borderId="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distributed" vertical="center" indent="1"/>
      <protection/>
    </xf>
    <xf numFmtId="0" fontId="9" fillId="0" borderId="11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horizontal="distributed" vertical="center" indent="1"/>
      <protection/>
    </xf>
    <xf numFmtId="0" fontId="8" fillId="0" borderId="17" xfId="0" applyFont="1" applyBorder="1" applyAlignment="1" applyProtection="1">
      <alignment horizontal="distributed" vertical="center" indent="1"/>
      <protection/>
    </xf>
    <xf numFmtId="0" fontId="8" fillId="0" borderId="18" xfId="0" applyFont="1" applyBorder="1" applyAlignment="1" applyProtection="1">
      <alignment horizontal="distributed" vertical="center" indent="1"/>
      <protection/>
    </xf>
    <xf numFmtId="0" fontId="8" fillId="0" borderId="19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181" fontId="12" fillId="0" borderId="2" xfId="0" applyNumberFormat="1" applyFont="1" applyBorder="1" applyAlignment="1" applyProtection="1">
      <alignment horizontal="right" vertical="center"/>
      <protection/>
    </xf>
    <xf numFmtId="181" fontId="12" fillId="0" borderId="3" xfId="0" applyNumberFormat="1" applyFont="1" applyBorder="1" applyAlignment="1" applyProtection="1">
      <alignment horizontal="right" vertical="center"/>
      <protection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181" fontId="12" fillId="0" borderId="2" xfId="0" applyNumberFormat="1" applyFont="1" applyBorder="1" applyAlignment="1" applyProtection="1">
      <alignment horizontal="right" vertical="center"/>
      <protection locked="0"/>
    </xf>
    <xf numFmtId="181" fontId="12" fillId="0" borderId="3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2" xfId="0" applyNumberFormat="1" applyFont="1" applyBorder="1" applyAlignment="1" applyProtection="1">
      <alignment horizontal="right" vertical="center"/>
      <protection/>
    </xf>
    <xf numFmtId="181" fontId="14" fillId="0" borderId="3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6" fillId="0" borderId="5" xfId="0" applyFont="1" applyBorder="1" applyAlignment="1" applyProtection="1">
      <alignment horizontal="distributed" vertical="center" indent="1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178" fontId="14" fillId="0" borderId="2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right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178" fontId="12" fillId="0" borderId="8" xfId="0" applyNumberFormat="1" applyFont="1" applyBorder="1" applyAlignment="1" applyProtection="1">
      <alignment horizontal="right" vertical="center"/>
      <protection/>
    </xf>
    <xf numFmtId="178" fontId="12" fillId="0" borderId="20" xfId="0" applyNumberFormat="1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distributed" vertical="center" indent="1"/>
      <protection/>
    </xf>
    <xf numFmtId="181" fontId="12" fillId="0" borderId="8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5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distributed" vertical="center" wrapText="1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distributed" vertical="center" indent="1"/>
      <protection/>
    </xf>
    <xf numFmtId="0" fontId="0" fillId="0" borderId="23" xfId="0" applyBorder="1" applyAlignment="1">
      <alignment vertical="center"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3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horizontal="left" vertical="center"/>
      <protection/>
    </xf>
    <xf numFmtId="0" fontId="0" fillId="0" borderId="3" xfId="0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distributed" vertical="center" indent="1"/>
      <protection locked="0"/>
    </xf>
    <xf numFmtId="0" fontId="16" fillId="0" borderId="3" xfId="0" applyFont="1" applyBorder="1" applyAlignment="1" applyProtection="1">
      <alignment horizontal="distributed" vertical="center" indent="1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6">
      <selection activeCell="H4" sqref="H4:K4"/>
    </sheetView>
  </sheetViews>
  <sheetFormatPr defaultColWidth="9.00390625" defaultRowHeight="16.5"/>
  <cols>
    <col min="1" max="1" width="1.4921875" style="1" customWidth="1"/>
    <col min="2" max="2" width="27.375" style="1" customWidth="1"/>
    <col min="3" max="3" width="14.625" style="1" customWidth="1"/>
    <col min="4" max="4" width="6.625" style="1" customWidth="1"/>
    <col min="5" max="5" width="15.375" style="1" customWidth="1"/>
    <col min="6" max="6" width="7.375" style="1" customWidth="1"/>
    <col min="7" max="7" width="15.375" style="1" customWidth="1"/>
    <col min="8" max="8" width="7.75390625" style="1" customWidth="1"/>
    <col min="9" max="16384" width="9.00390625" style="1" customWidth="1"/>
  </cols>
  <sheetData>
    <row r="1" spans="1:8" ht="27" customHeight="1">
      <c r="A1" s="66" t="s">
        <v>55</v>
      </c>
      <c r="B1" s="66"/>
      <c r="C1" s="66"/>
      <c r="D1" s="66"/>
      <c r="E1" s="66"/>
      <c r="F1" s="66"/>
      <c r="G1" s="66"/>
      <c r="H1" s="66"/>
    </row>
    <row r="2" spans="2:8" ht="17.25" customHeight="1">
      <c r="B2" s="68"/>
      <c r="C2" s="68"/>
      <c r="D2" s="68"/>
      <c r="E2" s="68"/>
      <c r="F2" s="68"/>
      <c r="G2" s="68"/>
      <c r="H2" s="68"/>
    </row>
    <row r="3" spans="2:8" ht="20.25" thickBot="1">
      <c r="B3" s="2"/>
      <c r="C3" s="70" t="s">
        <v>72</v>
      </c>
      <c r="D3" s="70"/>
      <c r="E3" s="70"/>
      <c r="F3" s="70"/>
      <c r="G3" s="70"/>
      <c r="H3" s="70"/>
    </row>
    <row r="4" spans="1:8" ht="18.75" customHeight="1">
      <c r="A4" s="71" t="s">
        <v>23</v>
      </c>
      <c r="B4" s="72"/>
      <c r="C4" s="67" t="s">
        <v>24</v>
      </c>
      <c r="D4" s="67"/>
      <c r="E4" s="67" t="s">
        <v>25</v>
      </c>
      <c r="F4" s="67"/>
      <c r="G4" s="67" t="s">
        <v>26</v>
      </c>
      <c r="H4" s="69"/>
    </row>
    <row r="5" spans="1:8" ht="18.75" customHeight="1">
      <c r="A5" s="73"/>
      <c r="B5" s="74"/>
      <c r="C5" s="12" t="s">
        <v>27</v>
      </c>
      <c r="D5" s="13" t="s">
        <v>1</v>
      </c>
      <c r="E5" s="12" t="s">
        <v>27</v>
      </c>
      <c r="F5" s="13" t="s">
        <v>1</v>
      </c>
      <c r="G5" s="12" t="s">
        <v>27</v>
      </c>
      <c r="H5" s="3" t="s">
        <v>1</v>
      </c>
    </row>
    <row r="6" spans="1:8" ht="17.25" customHeight="1">
      <c r="A6" s="83" t="s">
        <v>28</v>
      </c>
      <c r="B6" s="84"/>
      <c r="C6" s="14">
        <v>25247880000</v>
      </c>
      <c r="D6" s="15">
        <v>100</v>
      </c>
      <c r="E6" s="14">
        <v>31785749827</v>
      </c>
      <c r="F6" s="15">
        <v>100</v>
      </c>
      <c r="G6" s="16">
        <v>6537869827</v>
      </c>
      <c r="H6" s="17">
        <v>25.89472790190701</v>
      </c>
    </row>
    <row r="7" spans="1:8" ht="17.25" customHeight="1">
      <c r="A7" s="18"/>
      <c r="B7" s="9" t="s">
        <v>29</v>
      </c>
      <c r="C7" s="19">
        <v>7301012000</v>
      </c>
      <c r="D7" s="20">
        <v>28.91732692012161</v>
      </c>
      <c r="E7" s="21">
        <v>6583567097</v>
      </c>
      <c r="F7" s="22">
        <v>20.71232276360419</v>
      </c>
      <c r="G7" s="23">
        <v>-717444903</v>
      </c>
      <c r="H7" s="24">
        <v>9.826650100013532</v>
      </c>
    </row>
    <row r="8" spans="1:8" ht="17.25" customHeight="1">
      <c r="A8" s="18"/>
      <c r="B8" s="9" t="s">
        <v>30</v>
      </c>
      <c r="C8" s="19">
        <v>20000000</v>
      </c>
      <c r="D8" s="20">
        <v>0.07921457167888948</v>
      </c>
      <c r="E8" s="21">
        <v>3676499</v>
      </c>
      <c r="F8" s="22">
        <v>0.011566500774749838</v>
      </c>
      <c r="G8" s="23">
        <v>-16323501</v>
      </c>
      <c r="H8" s="24">
        <v>81.617505</v>
      </c>
    </row>
    <row r="9" spans="1:8" ht="17.25" customHeight="1">
      <c r="A9" s="18"/>
      <c r="B9" s="9" t="s">
        <v>31</v>
      </c>
      <c r="C9" s="19">
        <v>17919268000</v>
      </c>
      <c r="D9" s="20">
        <v>70.97335697096152</v>
      </c>
      <c r="E9" s="21">
        <v>5326035217</v>
      </c>
      <c r="F9" s="20">
        <v>16.756047115414805</v>
      </c>
      <c r="G9" s="23">
        <v>-12593232783</v>
      </c>
      <c r="H9" s="24">
        <v>70.27760722703628</v>
      </c>
    </row>
    <row r="10" spans="1:8" ht="17.25" customHeight="1">
      <c r="A10" s="18"/>
      <c r="B10" s="9" t="s">
        <v>70</v>
      </c>
      <c r="C10" s="19"/>
      <c r="D10" s="20">
        <v>0</v>
      </c>
      <c r="E10" s="21">
        <v>19796356865</v>
      </c>
      <c r="F10" s="20">
        <v>62.280603643914155</v>
      </c>
      <c r="G10" s="23">
        <v>19796356865</v>
      </c>
      <c r="H10" s="24">
        <v>0</v>
      </c>
    </row>
    <row r="11" spans="1:8" ht="17.25" customHeight="1">
      <c r="A11" s="18"/>
      <c r="B11" s="9" t="s">
        <v>32</v>
      </c>
      <c r="C11" s="19">
        <v>7600000</v>
      </c>
      <c r="D11" s="20">
        <v>0.030101537237978003</v>
      </c>
      <c r="E11" s="21">
        <v>7500907</v>
      </c>
      <c r="F11" s="20">
        <v>0.023598332714581585</v>
      </c>
      <c r="G11" s="23">
        <v>-99093</v>
      </c>
      <c r="H11" s="24">
        <v>1.3038552631578948</v>
      </c>
    </row>
    <row r="12" spans="1:8" ht="17.25" customHeight="1">
      <c r="A12" s="18"/>
      <c r="B12" s="9" t="s">
        <v>33</v>
      </c>
      <c r="C12" s="19"/>
      <c r="D12" s="20"/>
      <c r="E12" s="25">
        <v>68613242</v>
      </c>
      <c r="F12" s="23">
        <v>0.2158616435775171</v>
      </c>
      <c r="G12" s="23">
        <v>68613242</v>
      </c>
      <c r="H12" s="24">
        <v>0</v>
      </c>
    </row>
    <row r="13" spans="1:8" ht="17.25" customHeight="1">
      <c r="A13" s="36" t="s">
        <v>34</v>
      </c>
      <c r="B13" s="33"/>
      <c r="C13" s="26">
        <v>2969136000</v>
      </c>
      <c r="D13" s="26">
        <v>11.75994182481856</v>
      </c>
      <c r="E13" s="26">
        <v>6514849976</v>
      </c>
      <c r="F13" s="26">
        <v>20.496134310055016</v>
      </c>
      <c r="G13" s="27">
        <v>3545713976</v>
      </c>
      <c r="H13" s="28">
        <v>119.41904904322335</v>
      </c>
    </row>
    <row r="14" spans="1:8" ht="17.25" customHeight="1">
      <c r="A14" s="18"/>
      <c r="B14" s="9" t="s">
        <v>35</v>
      </c>
      <c r="C14" s="19">
        <v>226675000</v>
      </c>
      <c r="D14" s="20">
        <v>0.8977981517656136</v>
      </c>
      <c r="E14" s="21">
        <v>192171183</v>
      </c>
      <c r="F14" s="20">
        <v>0.604582821062672</v>
      </c>
      <c r="G14" s="23">
        <v>-34503817</v>
      </c>
      <c r="H14" s="24">
        <v>15.221712584096172</v>
      </c>
    </row>
    <row r="15" spans="1:8" ht="17.25" customHeight="1">
      <c r="A15" s="18"/>
      <c r="B15" s="9" t="s">
        <v>36</v>
      </c>
      <c r="C15" s="19">
        <v>1791927000</v>
      </c>
      <c r="D15" s="20">
        <v>7.0973364892418696</v>
      </c>
      <c r="E15" s="21">
        <v>447852870</v>
      </c>
      <c r="F15" s="20">
        <v>1.4089737459003628</v>
      </c>
      <c r="G15" s="23">
        <v>-1344074130</v>
      </c>
      <c r="H15" s="24">
        <v>75.00719225727387</v>
      </c>
    </row>
    <row r="16" spans="1:8" ht="17.25" customHeight="1">
      <c r="A16" s="18"/>
      <c r="B16" s="9" t="s">
        <v>71</v>
      </c>
      <c r="C16" s="19"/>
      <c r="D16" s="20">
        <v>0</v>
      </c>
      <c r="E16" s="21">
        <v>5513122644</v>
      </c>
      <c r="F16" s="20">
        <v>17.34463611525989</v>
      </c>
      <c r="G16" s="23">
        <v>5513122644</v>
      </c>
      <c r="H16" s="24">
        <v>0</v>
      </c>
    </row>
    <row r="17" spans="1:8" ht="17.25" customHeight="1">
      <c r="A17" s="18"/>
      <c r="B17" s="9" t="s">
        <v>37</v>
      </c>
      <c r="C17" s="19">
        <v>950534000</v>
      </c>
      <c r="D17" s="20">
        <v>3.764807183811077</v>
      </c>
      <c r="E17" s="21">
        <v>360473072</v>
      </c>
      <c r="F17" s="20">
        <v>1.1340713180023858</v>
      </c>
      <c r="G17" s="23">
        <v>-590060928</v>
      </c>
      <c r="H17" s="24">
        <v>62.07678294516556</v>
      </c>
    </row>
    <row r="18" spans="1:8" ht="17.25" customHeight="1">
      <c r="A18" s="18"/>
      <c r="B18" s="9" t="s">
        <v>38</v>
      </c>
      <c r="C18" s="19"/>
      <c r="D18" s="20">
        <v>0</v>
      </c>
      <c r="E18" s="21">
        <v>1230207</v>
      </c>
      <c r="F18" s="50">
        <v>0.0038703098297055635</v>
      </c>
      <c r="G18" s="23">
        <v>1230207</v>
      </c>
      <c r="H18" s="24">
        <v>0</v>
      </c>
    </row>
    <row r="19" spans="1:8" ht="17.25" customHeight="1" thickBot="1">
      <c r="A19" s="34" t="s">
        <v>39</v>
      </c>
      <c r="B19" s="33"/>
      <c r="C19" s="26">
        <v>22278744000</v>
      </c>
      <c r="D19" s="26">
        <v>88.24005817518145</v>
      </c>
      <c r="E19" s="26">
        <v>25270899851</v>
      </c>
      <c r="F19" s="26">
        <v>79.50386568994499</v>
      </c>
      <c r="G19" s="27">
        <v>2992155851</v>
      </c>
      <c r="H19" s="28">
        <v>13.430541017033995</v>
      </c>
    </row>
    <row r="20" spans="2:8" ht="28.5" customHeight="1">
      <c r="B20" s="85"/>
      <c r="C20" s="86"/>
      <c r="D20" s="86"/>
      <c r="E20" s="86"/>
      <c r="F20" s="86"/>
      <c r="G20" s="86"/>
      <c r="H20" s="86"/>
    </row>
    <row r="23" spans="1:8" ht="27" customHeight="1">
      <c r="A23" s="66" t="s">
        <v>65</v>
      </c>
      <c r="B23" s="66"/>
      <c r="C23" s="66"/>
      <c r="D23" s="66"/>
      <c r="E23" s="66"/>
      <c r="F23" s="66"/>
      <c r="G23" s="66"/>
      <c r="H23" s="66"/>
    </row>
    <row r="24" spans="2:8" ht="17.25" customHeight="1">
      <c r="B24" s="68"/>
      <c r="C24" s="68"/>
      <c r="D24" s="68"/>
      <c r="E24" s="68"/>
      <c r="F24" s="68"/>
      <c r="G24" s="68"/>
      <c r="H24" s="68"/>
    </row>
    <row r="25" spans="2:8" ht="20.25" thickBot="1">
      <c r="B25" s="2"/>
      <c r="C25" s="70" t="s">
        <v>72</v>
      </c>
      <c r="D25" s="70"/>
      <c r="E25" s="70"/>
      <c r="F25" s="70"/>
      <c r="G25" s="70"/>
      <c r="H25" s="70"/>
    </row>
    <row r="26" spans="1:8" ht="18.75" customHeight="1">
      <c r="A26" s="71" t="s">
        <v>40</v>
      </c>
      <c r="B26" s="72"/>
      <c r="C26" s="67" t="s">
        <v>24</v>
      </c>
      <c r="D26" s="67"/>
      <c r="E26" s="67" t="s">
        <v>25</v>
      </c>
      <c r="F26" s="67"/>
      <c r="G26" s="67" t="s">
        <v>26</v>
      </c>
      <c r="H26" s="69"/>
    </row>
    <row r="27" spans="1:8" ht="18.75" customHeight="1">
      <c r="A27" s="73"/>
      <c r="B27" s="74"/>
      <c r="C27" s="12" t="s">
        <v>27</v>
      </c>
      <c r="D27" s="13" t="s">
        <v>1</v>
      </c>
      <c r="E27" s="12" t="s">
        <v>27</v>
      </c>
      <c r="F27" s="13" t="s">
        <v>1</v>
      </c>
      <c r="G27" s="12" t="s">
        <v>27</v>
      </c>
      <c r="H27" s="3" t="s">
        <v>1</v>
      </c>
    </row>
    <row r="28" spans="1:8" ht="17.25" customHeight="1">
      <c r="A28" s="83" t="s">
        <v>41</v>
      </c>
      <c r="B28" s="84"/>
      <c r="C28" s="14">
        <v>57143339000</v>
      </c>
      <c r="D28" s="15">
        <v>100</v>
      </c>
      <c r="E28" s="14">
        <v>29451472948</v>
      </c>
      <c r="F28" s="15">
        <v>100</v>
      </c>
      <c r="G28" s="14">
        <v>-27691866052</v>
      </c>
      <c r="H28" s="17">
        <v>48.460356949040026</v>
      </c>
    </row>
    <row r="29" spans="1:9" ht="17.25" customHeight="1">
      <c r="A29" s="31"/>
      <c r="B29" s="32" t="s">
        <v>62</v>
      </c>
      <c r="C29" s="19">
        <v>22278744000</v>
      </c>
      <c r="D29" s="20">
        <v>38.98747323813192</v>
      </c>
      <c r="E29" s="37">
        <v>25270899851</v>
      </c>
      <c r="F29" s="38">
        <v>85.80521556805907</v>
      </c>
      <c r="G29" s="38">
        <v>2992155851</v>
      </c>
      <c r="H29" s="24">
        <v>13.430541017033995</v>
      </c>
      <c r="I29" s="40"/>
    </row>
    <row r="30" spans="1:8" ht="17.25" customHeight="1">
      <c r="A30" s="31"/>
      <c r="B30" s="9" t="s">
        <v>42</v>
      </c>
      <c r="C30" s="19">
        <v>34864595000</v>
      </c>
      <c r="D30" s="20">
        <v>61.01252676186808</v>
      </c>
      <c r="E30" s="37">
        <v>4180573097</v>
      </c>
      <c r="F30" s="38">
        <v>14.194784431940935</v>
      </c>
      <c r="G30" s="38">
        <v>-30684021903</v>
      </c>
      <c r="H30" s="24">
        <v>88.00911613342993</v>
      </c>
    </row>
    <row r="31" spans="1:8" ht="17.25" customHeight="1">
      <c r="A31" s="76" t="s">
        <v>43</v>
      </c>
      <c r="B31" s="77"/>
      <c r="C31" s="26">
        <v>14700706000</v>
      </c>
      <c r="D31" s="26">
        <v>25.726018565348447</v>
      </c>
      <c r="E31" s="26">
        <v>5438325698</v>
      </c>
      <c r="F31" s="26">
        <v>18.465377631882777</v>
      </c>
      <c r="G31" s="26">
        <v>-9262380302</v>
      </c>
      <c r="H31" s="28">
        <v>63.00636378960303</v>
      </c>
    </row>
    <row r="32" spans="1:8" ht="17.25" customHeight="1">
      <c r="A32" s="36"/>
      <c r="B32" s="9" t="s">
        <v>44</v>
      </c>
      <c r="C32" s="38">
        <v>14700706000</v>
      </c>
      <c r="D32" s="38">
        <v>25.726018565348447</v>
      </c>
      <c r="E32" s="38">
        <v>5438325698</v>
      </c>
      <c r="F32" s="38">
        <v>18.465377631882777</v>
      </c>
      <c r="G32" s="38">
        <v>-9262380302</v>
      </c>
      <c r="H32" s="39">
        <v>63.00636378960303</v>
      </c>
    </row>
    <row r="33" spans="1:8" ht="17.25" customHeight="1">
      <c r="A33" s="76" t="s">
        <v>45</v>
      </c>
      <c r="B33" s="77"/>
      <c r="C33" s="42">
        <v>42442633000</v>
      </c>
      <c r="D33" s="43">
        <v>74.27398143465155</v>
      </c>
      <c r="E33" s="26">
        <v>24013147250</v>
      </c>
      <c r="F33" s="26">
        <v>81.53462236811721</v>
      </c>
      <c r="G33" s="26">
        <v>-18429485750</v>
      </c>
      <c r="H33" s="28">
        <v>43.422107553977625</v>
      </c>
    </row>
    <row r="34" spans="1:8" ht="17.25" customHeight="1">
      <c r="A34" s="81" t="s">
        <v>66</v>
      </c>
      <c r="B34" s="82"/>
      <c r="C34" s="19"/>
      <c r="D34" s="20"/>
      <c r="E34" s="44"/>
      <c r="F34" s="43"/>
      <c r="G34" s="43"/>
      <c r="H34" s="45"/>
    </row>
    <row r="35" spans="1:8" ht="17.25" customHeight="1">
      <c r="A35" s="47"/>
      <c r="B35" s="48" t="s">
        <v>67</v>
      </c>
      <c r="C35" s="26"/>
      <c r="D35" s="26"/>
      <c r="E35" s="38"/>
      <c r="F35" s="38"/>
      <c r="G35" s="38"/>
      <c r="H35" s="28"/>
    </row>
    <row r="36" spans="1:8" ht="17.25" customHeight="1">
      <c r="A36" s="47"/>
      <c r="B36" s="48" t="s">
        <v>68</v>
      </c>
      <c r="C36" s="26"/>
      <c r="D36" s="26"/>
      <c r="E36" s="26"/>
      <c r="F36" s="26"/>
      <c r="G36" s="26"/>
      <c r="H36" s="28"/>
    </row>
    <row r="37" spans="1:8" ht="17.25" customHeight="1">
      <c r="A37" s="81" t="s">
        <v>69</v>
      </c>
      <c r="B37" s="82"/>
      <c r="C37" s="37"/>
      <c r="D37" s="38"/>
      <c r="E37" s="46"/>
      <c r="F37" s="26"/>
      <c r="G37" s="26"/>
      <c r="H37" s="39"/>
    </row>
    <row r="38" spans="1:8" ht="17.25" customHeight="1">
      <c r="A38" s="49"/>
      <c r="B38" s="48" t="s">
        <v>63</v>
      </c>
      <c r="C38" s="37"/>
      <c r="D38" s="38"/>
      <c r="E38" s="37"/>
      <c r="F38" s="38"/>
      <c r="G38" s="38"/>
      <c r="H38" s="39"/>
    </row>
    <row r="39" spans="1:8" ht="17.25" customHeight="1">
      <c r="A39" s="81" t="s">
        <v>64</v>
      </c>
      <c r="B39" s="82"/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8">
        <v>0</v>
      </c>
    </row>
    <row r="40" spans="1:8" ht="17.25" customHeight="1">
      <c r="A40" s="36"/>
      <c r="B40" s="33"/>
      <c r="C40" s="26"/>
      <c r="D40" s="26"/>
      <c r="E40" s="26"/>
      <c r="F40" s="26"/>
      <c r="G40" s="26"/>
      <c r="H40" s="28"/>
    </row>
    <row r="41" spans="1:8" s="11" customFormat="1" ht="17.25" customHeight="1">
      <c r="A41" s="41"/>
      <c r="B41" s="9"/>
      <c r="C41" s="19"/>
      <c r="D41" s="20">
        <v>0</v>
      </c>
      <c r="E41" s="21"/>
      <c r="F41" s="20">
        <v>0</v>
      </c>
      <c r="G41" s="20">
        <v>0</v>
      </c>
      <c r="H41" s="24">
        <v>0</v>
      </c>
    </row>
    <row r="42" spans="1:8" ht="17.25" customHeight="1">
      <c r="A42" s="31"/>
      <c r="B42" s="9"/>
      <c r="C42" s="19"/>
      <c r="D42" s="20">
        <v>0</v>
      </c>
      <c r="E42" s="21"/>
      <c r="F42" s="20">
        <v>0</v>
      </c>
      <c r="G42" s="20">
        <v>0</v>
      </c>
      <c r="H42" s="24">
        <v>0</v>
      </c>
    </row>
    <row r="43" spans="1:8" ht="17.25" customHeight="1" thickBot="1">
      <c r="A43" s="79"/>
      <c r="B43" s="80"/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30">
        <v>0</v>
      </c>
    </row>
    <row r="44" spans="2:8" ht="16.5">
      <c r="B44" s="78"/>
      <c r="C44" s="78"/>
      <c r="D44" s="78"/>
      <c r="E44" s="78"/>
      <c r="F44" s="78"/>
      <c r="G44" s="78"/>
      <c r="H44" s="78"/>
    </row>
    <row r="45" spans="2:8" ht="16.5">
      <c r="B45" s="75"/>
      <c r="C45" s="75"/>
      <c r="D45" s="75"/>
      <c r="E45" s="75"/>
      <c r="F45" s="75"/>
      <c r="G45" s="75"/>
      <c r="H45" s="75"/>
    </row>
  </sheetData>
  <sheetProtection/>
  <mergeCells count="25">
    <mergeCell ref="A26:B27"/>
    <mergeCell ref="A23:H23"/>
    <mergeCell ref="A28:B28"/>
    <mergeCell ref="C4:D4"/>
    <mergeCell ref="E4:F4"/>
    <mergeCell ref="B20:H20"/>
    <mergeCell ref="A6:B6"/>
    <mergeCell ref="B45:H45"/>
    <mergeCell ref="A31:B31"/>
    <mergeCell ref="B44:H44"/>
    <mergeCell ref="A43:B43"/>
    <mergeCell ref="A39:B39"/>
    <mergeCell ref="A33:B33"/>
    <mergeCell ref="A34:B34"/>
    <mergeCell ref="A37:B37"/>
    <mergeCell ref="A1:H1"/>
    <mergeCell ref="C26:D26"/>
    <mergeCell ref="B24:H24"/>
    <mergeCell ref="G4:H4"/>
    <mergeCell ref="B2:H2"/>
    <mergeCell ref="C25:H25"/>
    <mergeCell ref="E26:F26"/>
    <mergeCell ref="G26:H26"/>
    <mergeCell ref="C3:H3"/>
    <mergeCell ref="A4:B5"/>
  </mergeCells>
  <dataValidations count="2">
    <dataValidation type="decimal" operator="greaterThanOrEqual" allowBlank="1" showInputMessage="1" showErrorMessage="1" sqref="F6:F12 C6:D12 E6:E11 C13:F18">
      <formula1>0</formula1>
    </dataValidation>
    <dataValidation type="decimal" operator="lessThanOrEqual" allowBlank="1" showInputMessage="1" showErrorMessage="1" sqref="E12">
      <formula1>0</formula1>
    </dataValidation>
  </dataValidations>
  <printOptions horizontalCentered="1"/>
  <pageMargins left="0.5118110236220472" right="0.35433070866141736" top="0.7874015748031497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">
      <selection activeCell="H4" sqref="H4:K4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6" t="s">
        <v>56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7.25" customHeight="1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11" ht="20.25" thickBot="1">
      <c r="B3" s="2"/>
      <c r="C3" s="108" t="s">
        <v>73</v>
      </c>
      <c r="D3" s="109"/>
      <c r="E3" s="109"/>
      <c r="F3" s="109"/>
      <c r="G3" s="109"/>
      <c r="H3" s="109"/>
      <c r="I3" s="110" t="s">
        <v>0</v>
      </c>
      <c r="J3" s="110"/>
      <c r="K3" s="110"/>
    </row>
    <row r="4" spans="1:11" ht="18.75" customHeight="1">
      <c r="A4" s="71" t="s">
        <v>40</v>
      </c>
      <c r="B4" s="71"/>
      <c r="C4" s="72"/>
      <c r="D4" s="123" t="s">
        <v>47</v>
      </c>
      <c r="E4" s="72"/>
      <c r="F4" s="123" t="s">
        <v>48</v>
      </c>
      <c r="G4" s="72"/>
      <c r="H4" s="69" t="s">
        <v>26</v>
      </c>
      <c r="I4" s="128"/>
      <c r="J4" s="128"/>
      <c r="K4" s="128"/>
    </row>
    <row r="5" spans="1:11" ht="18.75" customHeight="1">
      <c r="A5" s="73"/>
      <c r="B5" s="73"/>
      <c r="C5" s="74"/>
      <c r="D5" s="124"/>
      <c r="E5" s="74"/>
      <c r="F5" s="124"/>
      <c r="G5" s="74"/>
      <c r="H5" s="115" t="s">
        <v>49</v>
      </c>
      <c r="I5" s="116"/>
      <c r="J5" s="111" t="s">
        <v>1</v>
      </c>
      <c r="K5" s="112"/>
    </row>
    <row r="6" spans="1:11" ht="14.25" customHeight="1">
      <c r="A6" s="129" t="s">
        <v>50</v>
      </c>
      <c r="B6" s="129"/>
      <c r="C6" s="130"/>
      <c r="D6" s="117"/>
      <c r="E6" s="118"/>
      <c r="F6" s="117"/>
      <c r="G6" s="118"/>
      <c r="H6" s="117"/>
      <c r="I6" s="118"/>
      <c r="J6" s="113"/>
      <c r="K6" s="114"/>
    </row>
    <row r="7" spans="1:11" ht="14.25" customHeight="1">
      <c r="A7" s="4"/>
      <c r="B7" s="133" t="s">
        <v>75</v>
      </c>
      <c r="C7" s="134"/>
      <c r="D7" s="62">
        <v>22278744000</v>
      </c>
      <c r="E7" s="63"/>
      <c r="F7" s="62">
        <v>25270899851</v>
      </c>
      <c r="G7" s="63"/>
      <c r="H7" s="96">
        <v>2992155851</v>
      </c>
      <c r="I7" s="97"/>
      <c r="J7" s="104">
        <v>13.430541017033995</v>
      </c>
      <c r="K7" s="105">
        <v>5.314627138812603E-08</v>
      </c>
    </row>
    <row r="8" spans="1:11" ht="14.25" customHeight="1">
      <c r="A8" s="4"/>
      <c r="B8" s="133" t="s">
        <v>51</v>
      </c>
      <c r="C8" s="134"/>
      <c r="D8" s="62">
        <v>1345478000</v>
      </c>
      <c r="E8" s="63"/>
      <c r="F8" s="62">
        <v>-19284797621</v>
      </c>
      <c r="G8" s="63"/>
      <c r="H8" s="96">
        <v>-20630275621</v>
      </c>
      <c r="I8" s="97"/>
      <c r="J8" s="104">
        <v>1533.304566927144</v>
      </c>
      <c r="K8" s="105">
        <v>7.950846034585637E-06</v>
      </c>
    </row>
    <row r="9" spans="1:11" ht="14.25" customHeight="1">
      <c r="A9" s="4"/>
      <c r="B9" s="4" t="s">
        <v>52</v>
      </c>
      <c r="C9" s="6"/>
      <c r="D9" s="87">
        <v>23624222000</v>
      </c>
      <c r="E9" s="88"/>
      <c r="F9" s="87">
        <v>5986102230</v>
      </c>
      <c r="G9" s="88"/>
      <c r="H9" s="87">
        <v>-17638119770</v>
      </c>
      <c r="I9" s="88"/>
      <c r="J9" s="54">
        <v>74.6611667042411</v>
      </c>
      <c r="K9" s="95">
        <v>1.2472417582524497E-06</v>
      </c>
    </row>
    <row r="10" spans="1:11" ht="14.25" customHeight="1">
      <c r="A10" s="135" t="s">
        <v>53</v>
      </c>
      <c r="B10" s="135"/>
      <c r="C10" s="136"/>
      <c r="D10" s="87"/>
      <c r="E10" s="88"/>
      <c r="F10" s="87"/>
      <c r="G10" s="88"/>
      <c r="H10" s="87"/>
      <c r="I10" s="88"/>
      <c r="J10" s="54"/>
      <c r="K10" s="95"/>
    </row>
    <row r="11" spans="1:11" ht="14.25" customHeight="1">
      <c r="A11" s="4"/>
      <c r="B11" s="64" t="s">
        <v>60</v>
      </c>
      <c r="C11" s="65"/>
      <c r="D11" s="62">
        <v>-85095180000</v>
      </c>
      <c r="E11" s="63"/>
      <c r="F11" s="62">
        <v>-3362548092</v>
      </c>
      <c r="G11" s="63"/>
      <c r="H11" s="96">
        <v>81732631908</v>
      </c>
      <c r="I11" s="97"/>
      <c r="J11" s="104">
        <v>96.0484858343328</v>
      </c>
      <c r="K11" s="105">
        <v>2.856419691449064E-06</v>
      </c>
    </row>
    <row r="12" spans="1:11" ht="14.25" customHeight="1">
      <c r="A12" s="4"/>
      <c r="B12" s="64" t="s">
        <v>61</v>
      </c>
      <c r="C12" s="137"/>
      <c r="D12" s="62">
        <v>750000000</v>
      </c>
      <c r="E12" s="106"/>
      <c r="F12" s="62">
        <v>750000000</v>
      </c>
      <c r="G12" s="106"/>
      <c r="H12" s="96">
        <v>0</v>
      </c>
      <c r="I12" s="106"/>
      <c r="J12" s="104">
        <v>0</v>
      </c>
      <c r="K12" s="107">
        <v>0</v>
      </c>
    </row>
    <row r="13" spans="1:11" ht="14.25" customHeight="1">
      <c r="A13" s="4"/>
      <c r="B13" s="64" t="s">
        <v>46</v>
      </c>
      <c r="C13" s="65"/>
      <c r="D13" s="62">
        <v>-16248609000</v>
      </c>
      <c r="E13" s="63"/>
      <c r="F13" s="62">
        <v>-10109774234</v>
      </c>
      <c r="G13" s="63"/>
      <c r="H13" s="96">
        <v>6138834766</v>
      </c>
      <c r="I13" s="97"/>
      <c r="J13" s="104">
        <v>37.780678739946296</v>
      </c>
      <c r="K13" s="105">
        <v>3.7370447514927457E-07</v>
      </c>
    </row>
    <row r="14" spans="1:11" ht="14.25" customHeight="1">
      <c r="A14" s="4"/>
      <c r="B14" s="4" t="s">
        <v>3</v>
      </c>
      <c r="C14" s="6"/>
      <c r="D14" s="87">
        <v>-100593789000</v>
      </c>
      <c r="E14" s="88"/>
      <c r="F14" s="87">
        <v>-12722322326</v>
      </c>
      <c r="G14" s="88"/>
      <c r="H14" s="87">
        <v>87871466674</v>
      </c>
      <c r="I14" s="88"/>
      <c r="J14" s="54">
        <v>87.35277550187517</v>
      </c>
      <c r="K14" s="95">
        <v>6.866103000971489E-07</v>
      </c>
    </row>
    <row r="15" spans="1:11" ht="14.25" customHeight="1">
      <c r="A15" s="135" t="s">
        <v>4</v>
      </c>
      <c r="B15" s="135"/>
      <c r="C15" s="136"/>
      <c r="D15" s="87"/>
      <c r="E15" s="88"/>
      <c r="F15" s="87"/>
      <c r="G15" s="88"/>
      <c r="H15" s="87"/>
      <c r="I15" s="88"/>
      <c r="J15" s="54"/>
      <c r="K15" s="95"/>
    </row>
    <row r="16" spans="1:11" ht="14.25" customHeight="1">
      <c r="A16" s="4"/>
      <c r="B16" s="64" t="s">
        <v>58</v>
      </c>
      <c r="C16" s="65"/>
      <c r="D16" s="62">
        <v>51366891000</v>
      </c>
      <c r="E16" s="63"/>
      <c r="F16" s="62">
        <v>51475097611</v>
      </c>
      <c r="G16" s="63"/>
      <c r="H16" s="96">
        <v>108206611</v>
      </c>
      <c r="I16" s="97"/>
      <c r="J16" s="104">
        <v>0.21065439019854248</v>
      </c>
      <c r="K16" s="105">
        <v>4.0923553324846257E-10</v>
      </c>
    </row>
    <row r="17" spans="1:11" ht="14.25" customHeight="1">
      <c r="A17" s="4"/>
      <c r="B17" s="64" t="s">
        <v>59</v>
      </c>
      <c r="C17" s="137"/>
      <c r="D17" s="62">
        <v>-40170358000</v>
      </c>
      <c r="E17" s="106"/>
      <c r="F17" s="62">
        <v>-39584426662</v>
      </c>
      <c r="G17" s="106"/>
      <c r="H17" s="96">
        <v>585931338</v>
      </c>
      <c r="I17" s="106"/>
      <c r="J17" s="104">
        <v>1.4586161716557269</v>
      </c>
      <c r="K17" s="107">
        <v>3.684823286971994E-09</v>
      </c>
    </row>
    <row r="18" spans="1:11" ht="14.25" customHeight="1">
      <c r="A18" s="4"/>
      <c r="B18" s="4" t="s">
        <v>5</v>
      </c>
      <c r="C18" s="6"/>
      <c r="D18" s="87">
        <v>11196533000</v>
      </c>
      <c r="E18" s="88"/>
      <c r="F18" s="87">
        <v>11890670949</v>
      </c>
      <c r="G18" s="88"/>
      <c r="H18" s="87">
        <v>694137949</v>
      </c>
      <c r="I18" s="88"/>
      <c r="J18" s="54">
        <v>6.1995793608610805</v>
      </c>
      <c r="K18" s="95">
        <v>5.2138179480800975E-08</v>
      </c>
    </row>
    <row r="19" spans="1:11" ht="14.25" customHeight="1">
      <c r="A19" s="135" t="s">
        <v>6</v>
      </c>
      <c r="B19" s="135"/>
      <c r="C19" s="136"/>
      <c r="D19" s="87">
        <v>-65773034000</v>
      </c>
      <c r="E19" s="88"/>
      <c r="F19" s="87">
        <v>5154450853</v>
      </c>
      <c r="G19" s="88"/>
      <c r="H19" s="87">
        <v>70927484853</v>
      </c>
      <c r="I19" s="88"/>
      <c r="J19" s="54">
        <v>107.83672356212122</v>
      </c>
      <c r="K19" s="95">
        <v>2.092108871294368E-06</v>
      </c>
    </row>
    <row r="20" spans="1:11" ht="14.25" customHeight="1">
      <c r="A20" s="135" t="s">
        <v>7</v>
      </c>
      <c r="B20" s="135"/>
      <c r="C20" s="136"/>
      <c r="D20" s="91">
        <v>164851788000</v>
      </c>
      <c r="E20" s="92"/>
      <c r="F20" s="91">
        <v>211821077915</v>
      </c>
      <c r="G20" s="92"/>
      <c r="H20" s="87">
        <v>46969289915</v>
      </c>
      <c r="I20" s="88"/>
      <c r="J20" s="54">
        <v>28.49182922723289</v>
      </c>
      <c r="K20" s="95">
        <v>1.3450894267786775E-08</v>
      </c>
    </row>
    <row r="21" spans="1:11" ht="14.25" customHeight="1">
      <c r="A21" s="135" t="s">
        <v>8</v>
      </c>
      <c r="B21" s="135"/>
      <c r="C21" s="136"/>
      <c r="D21" s="87">
        <v>99078754000</v>
      </c>
      <c r="E21" s="88"/>
      <c r="F21" s="87">
        <v>216975528768</v>
      </c>
      <c r="G21" s="88"/>
      <c r="H21" s="87">
        <v>117896774768</v>
      </c>
      <c r="I21" s="88"/>
      <c r="J21" s="54">
        <v>118.9929929558864</v>
      </c>
      <c r="K21" s="95">
        <v>5.4841665155299174E-08</v>
      </c>
    </row>
    <row r="22" spans="1:11" ht="14.25" customHeight="1">
      <c r="A22" s="135"/>
      <c r="B22" s="135"/>
      <c r="C22" s="136"/>
      <c r="D22" s="87"/>
      <c r="E22" s="88"/>
      <c r="F22" s="87"/>
      <c r="G22" s="88"/>
      <c r="H22" s="87"/>
      <c r="I22" s="88"/>
      <c r="J22" s="54"/>
      <c r="K22" s="95"/>
    </row>
    <row r="23" spans="1:11" ht="14.25" customHeight="1">
      <c r="A23" s="4"/>
      <c r="B23" s="4"/>
      <c r="C23" s="6"/>
      <c r="D23" s="7"/>
      <c r="E23" s="53"/>
      <c r="F23" s="7"/>
      <c r="G23" s="53"/>
      <c r="H23" s="7"/>
      <c r="I23" s="53"/>
      <c r="J23" s="51"/>
      <c r="K23" s="52"/>
    </row>
    <row r="24" spans="1:11" ht="14.25" customHeight="1">
      <c r="A24" s="135"/>
      <c r="B24" s="135"/>
      <c r="C24" s="136"/>
      <c r="D24" s="91"/>
      <c r="E24" s="92"/>
      <c r="F24" s="91"/>
      <c r="G24" s="92"/>
      <c r="H24" s="87"/>
      <c r="I24" s="88"/>
      <c r="J24" s="54"/>
      <c r="K24" s="95"/>
    </row>
    <row r="25" spans="1:11" ht="14.25" customHeight="1">
      <c r="A25" s="4"/>
      <c r="B25" s="64"/>
      <c r="C25" s="65"/>
      <c r="D25" s="62"/>
      <c r="E25" s="63"/>
      <c r="F25" s="62"/>
      <c r="G25" s="63"/>
      <c r="H25" s="96"/>
      <c r="I25" s="97"/>
      <c r="J25" s="104"/>
      <c r="K25" s="105"/>
    </row>
    <row r="26" spans="1:11" ht="14.25" customHeight="1" thickBot="1">
      <c r="A26" s="131"/>
      <c r="B26" s="131"/>
      <c r="C26" s="132"/>
      <c r="D26" s="60"/>
      <c r="E26" s="61"/>
      <c r="F26" s="60"/>
      <c r="G26" s="61"/>
      <c r="H26" s="60"/>
      <c r="I26" s="61"/>
      <c r="J26" s="119"/>
      <c r="K26" s="120"/>
    </row>
    <row r="30" spans="2:11" ht="27" customHeight="1">
      <c r="B30" s="66" t="s">
        <v>57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2:11" ht="17.25" customHeight="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3:11" ht="17.25" thickBot="1">
      <c r="C32" s="55" t="s">
        <v>74</v>
      </c>
      <c r="D32" s="55"/>
      <c r="E32" s="55"/>
      <c r="F32" s="55"/>
      <c r="G32" s="55"/>
      <c r="H32" s="55"/>
      <c r="I32" s="110" t="s">
        <v>0</v>
      </c>
      <c r="J32" s="110"/>
      <c r="K32" s="110"/>
    </row>
    <row r="33" spans="1:11" ht="35.25" customHeight="1">
      <c r="A33" s="121" t="s">
        <v>9</v>
      </c>
      <c r="B33" s="57"/>
      <c r="C33" s="56" t="s">
        <v>10</v>
      </c>
      <c r="D33" s="57"/>
      <c r="E33" s="125" t="s">
        <v>11</v>
      </c>
      <c r="F33" s="126"/>
      <c r="G33" s="56" t="s">
        <v>12</v>
      </c>
      <c r="H33" s="57"/>
      <c r="I33" s="56" t="s">
        <v>2</v>
      </c>
      <c r="J33" s="121"/>
      <c r="K33" s="8" t="s">
        <v>11</v>
      </c>
    </row>
    <row r="34" spans="1:11" ht="19.5" customHeight="1">
      <c r="A34" s="127" t="s">
        <v>13</v>
      </c>
      <c r="B34" s="59"/>
      <c r="C34" s="117">
        <f>SUM(C35:D43)</f>
        <v>601606976112</v>
      </c>
      <c r="D34" s="118"/>
      <c r="E34" s="117">
        <f aca="true" t="shared" si="0" ref="E34:E44">IF(C$34&gt;0,(C34/C$34)*100,0)</f>
        <v>100</v>
      </c>
      <c r="F34" s="118">
        <f aca="true" t="shared" si="1" ref="F34:F44">IF(E$5&gt;0,(E34/E$29)*100,0)</f>
        <v>0</v>
      </c>
      <c r="G34" s="58" t="s">
        <v>14</v>
      </c>
      <c r="H34" s="59"/>
      <c r="I34" s="117">
        <f>SUM(I35:J38)</f>
        <v>4621731682</v>
      </c>
      <c r="J34" s="122"/>
      <c r="K34" s="7">
        <f aca="true" t="shared" si="2" ref="K34:K44">IF(I$44&gt;0,(I34/I$44)*100,0)</f>
        <v>0.7682310653823904</v>
      </c>
    </row>
    <row r="35" spans="1:11" ht="19.5" customHeight="1">
      <c r="A35" s="93" t="s">
        <v>15</v>
      </c>
      <c r="B35" s="94"/>
      <c r="C35" s="62">
        <v>507390345503</v>
      </c>
      <c r="D35" s="63"/>
      <c r="E35" s="96">
        <f t="shared" si="0"/>
        <v>84.33917252457859</v>
      </c>
      <c r="F35" s="97">
        <f t="shared" si="1"/>
        <v>0</v>
      </c>
      <c r="G35" s="93" t="s">
        <v>16</v>
      </c>
      <c r="H35" s="94"/>
      <c r="I35" s="62">
        <v>2266808814</v>
      </c>
      <c r="J35" s="98"/>
      <c r="K35" s="5">
        <f t="shared" si="2"/>
        <v>0.37679230860148677</v>
      </c>
    </row>
    <row r="36" spans="1:11" ht="19.5" customHeight="1">
      <c r="A36" s="93" t="s">
        <v>18</v>
      </c>
      <c r="B36" s="94"/>
      <c r="C36" s="62">
        <v>94216630609</v>
      </c>
      <c r="D36" s="63"/>
      <c r="E36" s="96">
        <f>IF(C$34&gt;0,(C36/C$34)*100,0)</f>
        <v>15.660827475421407</v>
      </c>
      <c r="F36" s="97">
        <f t="shared" si="1"/>
        <v>0</v>
      </c>
      <c r="G36" s="93" t="s">
        <v>17</v>
      </c>
      <c r="H36" s="94"/>
      <c r="I36" s="62">
        <v>2354922868</v>
      </c>
      <c r="J36" s="98"/>
      <c r="K36" s="5">
        <f t="shared" si="2"/>
        <v>0.3914387567809035</v>
      </c>
    </row>
    <row r="37" spans="1:11" ht="19.5" customHeight="1">
      <c r="A37" s="93"/>
      <c r="B37" s="94"/>
      <c r="C37" s="62"/>
      <c r="D37" s="63"/>
      <c r="E37" s="96"/>
      <c r="F37" s="97"/>
      <c r="G37" s="93"/>
      <c r="H37" s="94"/>
      <c r="I37" s="62"/>
      <c r="J37" s="98"/>
      <c r="K37" s="5">
        <f t="shared" si="2"/>
        <v>0</v>
      </c>
    </row>
    <row r="38" spans="1:11" ht="19.5" customHeight="1">
      <c r="A38" s="93"/>
      <c r="B38" s="94"/>
      <c r="C38" s="62"/>
      <c r="D38" s="63"/>
      <c r="E38" s="96">
        <f t="shared" si="0"/>
        <v>0</v>
      </c>
      <c r="F38" s="97">
        <f t="shared" si="1"/>
        <v>0</v>
      </c>
      <c r="G38" s="89"/>
      <c r="H38" s="90"/>
      <c r="I38" s="62"/>
      <c r="J38" s="98"/>
      <c r="K38" s="5">
        <f t="shared" si="2"/>
        <v>0</v>
      </c>
    </row>
    <row r="39" spans="1:11" ht="19.5" customHeight="1">
      <c r="A39" s="93"/>
      <c r="B39" s="94"/>
      <c r="C39" s="62"/>
      <c r="D39" s="63"/>
      <c r="E39" s="96">
        <f t="shared" si="0"/>
        <v>0</v>
      </c>
      <c r="F39" s="97">
        <f t="shared" si="1"/>
        <v>0</v>
      </c>
      <c r="G39" s="139" t="s">
        <v>19</v>
      </c>
      <c r="H39" s="140"/>
      <c r="I39" s="91">
        <f>SUM(I40:I43)</f>
        <v>596985244430</v>
      </c>
      <c r="J39" s="141"/>
      <c r="K39" s="7">
        <f t="shared" si="2"/>
        <v>99.23176893461762</v>
      </c>
    </row>
    <row r="40" spans="1:11" ht="19.5" customHeight="1">
      <c r="A40" s="93"/>
      <c r="B40" s="94"/>
      <c r="C40" s="62"/>
      <c r="D40" s="63"/>
      <c r="E40" s="96">
        <f t="shared" si="0"/>
        <v>0</v>
      </c>
      <c r="F40" s="97">
        <f t="shared" si="1"/>
        <v>0</v>
      </c>
      <c r="G40" s="93" t="s">
        <v>20</v>
      </c>
      <c r="H40" s="94"/>
      <c r="I40" s="62">
        <v>572972097180</v>
      </c>
      <c r="J40" s="98"/>
      <c r="K40" s="5">
        <f t="shared" si="2"/>
        <v>95.24026813700559</v>
      </c>
    </row>
    <row r="41" spans="1:11" ht="19.5" customHeight="1">
      <c r="A41" s="93"/>
      <c r="B41" s="94"/>
      <c r="C41" s="62"/>
      <c r="D41" s="63"/>
      <c r="E41" s="96">
        <f t="shared" si="0"/>
        <v>0</v>
      </c>
      <c r="F41" s="97">
        <f t="shared" si="1"/>
        <v>0</v>
      </c>
      <c r="G41" s="93" t="s">
        <v>21</v>
      </c>
      <c r="H41" s="94"/>
      <c r="I41" s="62">
        <v>24013147250</v>
      </c>
      <c r="J41" s="98"/>
      <c r="K41" s="5">
        <f t="shared" si="2"/>
        <v>3.9915007976120145</v>
      </c>
    </row>
    <row r="42" spans="1:11" ht="19.5" customHeight="1">
      <c r="A42" s="93"/>
      <c r="B42" s="94"/>
      <c r="C42" s="62"/>
      <c r="D42" s="63"/>
      <c r="E42" s="96">
        <f t="shared" si="0"/>
        <v>0</v>
      </c>
      <c r="F42" s="97">
        <f t="shared" si="1"/>
        <v>0</v>
      </c>
      <c r="G42" s="93"/>
      <c r="H42" s="94"/>
      <c r="I42" s="62"/>
      <c r="J42" s="98"/>
      <c r="K42" s="5">
        <f t="shared" si="2"/>
        <v>0</v>
      </c>
    </row>
    <row r="43" spans="1:11" ht="19.5" customHeight="1">
      <c r="A43" s="93"/>
      <c r="B43" s="94"/>
      <c r="C43" s="62"/>
      <c r="D43" s="63"/>
      <c r="E43" s="96">
        <f t="shared" si="0"/>
        <v>0</v>
      </c>
      <c r="F43" s="97">
        <f t="shared" si="1"/>
        <v>0</v>
      </c>
      <c r="G43" s="93"/>
      <c r="H43" s="94"/>
      <c r="I43" s="62"/>
      <c r="J43" s="98"/>
      <c r="K43" s="5">
        <f t="shared" si="2"/>
        <v>0</v>
      </c>
    </row>
    <row r="44" spans="1:12" ht="19.5" customHeight="1" thickBot="1">
      <c r="A44" s="99" t="s">
        <v>22</v>
      </c>
      <c r="B44" s="100"/>
      <c r="C44" s="60">
        <f>SUM(C35:D43)</f>
        <v>601606976112</v>
      </c>
      <c r="D44" s="61"/>
      <c r="E44" s="60">
        <f t="shared" si="0"/>
        <v>100</v>
      </c>
      <c r="F44" s="61">
        <f t="shared" si="1"/>
        <v>0</v>
      </c>
      <c r="G44" s="102" t="s">
        <v>54</v>
      </c>
      <c r="H44" s="103"/>
      <c r="I44" s="60">
        <f>I34+I39</f>
        <v>601606976112</v>
      </c>
      <c r="J44" s="101"/>
      <c r="K44" s="10">
        <f t="shared" si="2"/>
        <v>100</v>
      </c>
      <c r="L44" s="35" t="str">
        <f>IF(C44=I44,"平衡","不平衡")</f>
        <v>平衡</v>
      </c>
    </row>
    <row r="45" spans="2:11" s="11" customFormat="1" ht="16.5" customHeight="1">
      <c r="B45" s="86" t="s">
        <v>76</v>
      </c>
      <c r="C45" s="86"/>
      <c r="D45" s="86"/>
      <c r="E45" s="86"/>
      <c r="F45" s="86"/>
      <c r="G45" s="86"/>
      <c r="H45" s="86"/>
      <c r="I45" s="86"/>
      <c r="J45" s="86"/>
      <c r="K45" s="86"/>
    </row>
    <row r="46" spans="2:11" ht="16.5" customHeight="1">
      <c r="B46" s="138"/>
      <c r="C46" s="138"/>
      <c r="D46" s="138"/>
      <c r="E46" s="138"/>
      <c r="F46" s="138"/>
      <c r="G46" s="138"/>
      <c r="H46" s="138"/>
      <c r="I46" s="138"/>
      <c r="J46" s="138"/>
      <c r="K46" s="138"/>
    </row>
    <row r="47" spans="2:11" ht="16.5" customHeight="1"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</sheetData>
  <sheetProtection/>
  <mergeCells count="172">
    <mergeCell ref="B45:K47"/>
    <mergeCell ref="A24:C24"/>
    <mergeCell ref="A22:C22"/>
    <mergeCell ref="A10:C10"/>
    <mergeCell ref="G39:H39"/>
    <mergeCell ref="G40:H40"/>
    <mergeCell ref="C37:D37"/>
    <mergeCell ref="I39:J39"/>
    <mergeCell ref="I40:J40"/>
    <mergeCell ref="E40:F40"/>
    <mergeCell ref="B7:C7"/>
    <mergeCell ref="B8:C8"/>
    <mergeCell ref="A21:C21"/>
    <mergeCell ref="B11:C11"/>
    <mergeCell ref="A19:C19"/>
    <mergeCell ref="A20:C20"/>
    <mergeCell ref="A15:C15"/>
    <mergeCell ref="B13:C13"/>
    <mergeCell ref="B12:C12"/>
    <mergeCell ref="B17:C17"/>
    <mergeCell ref="F4:G5"/>
    <mergeCell ref="F26:G26"/>
    <mergeCell ref="B30:K30"/>
    <mergeCell ref="F6:G6"/>
    <mergeCell ref="F24:G24"/>
    <mergeCell ref="H4:K4"/>
    <mergeCell ref="H26:I26"/>
    <mergeCell ref="A4:C5"/>
    <mergeCell ref="A6:C6"/>
    <mergeCell ref="A26:C26"/>
    <mergeCell ref="E39:F39"/>
    <mergeCell ref="I37:J37"/>
    <mergeCell ref="I38:J38"/>
    <mergeCell ref="G37:H37"/>
    <mergeCell ref="A35:B35"/>
    <mergeCell ref="A33:B33"/>
    <mergeCell ref="C36:D36"/>
    <mergeCell ref="E37:F37"/>
    <mergeCell ref="E36:F36"/>
    <mergeCell ref="C35:D35"/>
    <mergeCell ref="I32:K32"/>
    <mergeCell ref="E33:F33"/>
    <mergeCell ref="E34:F34"/>
    <mergeCell ref="E35:F35"/>
    <mergeCell ref="D10:E10"/>
    <mergeCell ref="D21:E21"/>
    <mergeCell ref="C34:D34"/>
    <mergeCell ref="B31:K31"/>
    <mergeCell ref="A34:B34"/>
    <mergeCell ref="I35:J35"/>
    <mergeCell ref="J24:K24"/>
    <mergeCell ref="D4:E5"/>
    <mergeCell ref="D6:E6"/>
    <mergeCell ref="D24:E24"/>
    <mergeCell ref="D26:E26"/>
    <mergeCell ref="D22:E22"/>
    <mergeCell ref="D7:E7"/>
    <mergeCell ref="D8:E8"/>
    <mergeCell ref="D9:E9"/>
    <mergeCell ref="J5:K5"/>
    <mergeCell ref="J6:K6"/>
    <mergeCell ref="H24:I24"/>
    <mergeCell ref="H7:I7"/>
    <mergeCell ref="H8:I8"/>
    <mergeCell ref="H9:I9"/>
    <mergeCell ref="H5:I5"/>
    <mergeCell ref="H6:I6"/>
    <mergeCell ref="H10:I10"/>
    <mergeCell ref="H12:I12"/>
    <mergeCell ref="B1:K1"/>
    <mergeCell ref="B2:K2"/>
    <mergeCell ref="C3:H3"/>
    <mergeCell ref="I3:K3"/>
    <mergeCell ref="F12:G12"/>
    <mergeCell ref="F11:G11"/>
    <mergeCell ref="F17:G17"/>
    <mergeCell ref="D14:E14"/>
    <mergeCell ref="D11:E11"/>
    <mergeCell ref="D13:E13"/>
    <mergeCell ref="D12:E12"/>
    <mergeCell ref="F13:G13"/>
    <mergeCell ref="D17:E17"/>
    <mergeCell ref="F7:G7"/>
    <mergeCell ref="F8:G8"/>
    <mergeCell ref="F9:G9"/>
    <mergeCell ref="F10:G10"/>
    <mergeCell ref="H17:I17"/>
    <mergeCell ref="H11:I11"/>
    <mergeCell ref="H13:I13"/>
    <mergeCell ref="J11:K11"/>
    <mergeCell ref="J13:K13"/>
    <mergeCell ref="J14:K14"/>
    <mergeCell ref="J12:K12"/>
    <mergeCell ref="J15:K15"/>
    <mergeCell ref="J16:K16"/>
    <mergeCell ref="J17:K17"/>
    <mergeCell ref="J7:K7"/>
    <mergeCell ref="J8:K8"/>
    <mergeCell ref="J9:K9"/>
    <mergeCell ref="J10:K10"/>
    <mergeCell ref="B16:C16"/>
    <mergeCell ref="D16:E16"/>
    <mergeCell ref="F16:G16"/>
    <mergeCell ref="H16:I16"/>
    <mergeCell ref="J19:K19"/>
    <mergeCell ref="I44:J44"/>
    <mergeCell ref="G44:H44"/>
    <mergeCell ref="J25:K25"/>
    <mergeCell ref="J20:K20"/>
    <mergeCell ref="H19:I19"/>
    <mergeCell ref="F25:G25"/>
    <mergeCell ref="H25:I25"/>
    <mergeCell ref="H20:I20"/>
    <mergeCell ref="I36:J36"/>
    <mergeCell ref="A43:B43"/>
    <mergeCell ref="A44:B44"/>
    <mergeCell ref="A42:B42"/>
    <mergeCell ref="J21:K21"/>
    <mergeCell ref="F22:G22"/>
    <mergeCell ref="H22:I22"/>
    <mergeCell ref="J22:K22"/>
    <mergeCell ref="J26:K26"/>
    <mergeCell ref="I33:J33"/>
    <mergeCell ref="I34:J34"/>
    <mergeCell ref="E43:F43"/>
    <mergeCell ref="I43:J43"/>
    <mergeCell ref="I41:J41"/>
    <mergeCell ref="C41:D41"/>
    <mergeCell ref="E42:F42"/>
    <mergeCell ref="G42:H42"/>
    <mergeCell ref="I42:J42"/>
    <mergeCell ref="C43:D43"/>
    <mergeCell ref="E41:F41"/>
    <mergeCell ref="D18:E18"/>
    <mergeCell ref="F18:G18"/>
    <mergeCell ref="H18:I18"/>
    <mergeCell ref="J18:K18"/>
    <mergeCell ref="B25:C25"/>
    <mergeCell ref="D25:E25"/>
    <mergeCell ref="D19:E19"/>
    <mergeCell ref="A36:B36"/>
    <mergeCell ref="D20:E20"/>
    <mergeCell ref="C32:H32"/>
    <mergeCell ref="G36:H36"/>
    <mergeCell ref="G33:H33"/>
    <mergeCell ref="G34:H34"/>
    <mergeCell ref="C33:D33"/>
    <mergeCell ref="A37:B37"/>
    <mergeCell ref="A38:B38"/>
    <mergeCell ref="A39:B39"/>
    <mergeCell ref="C42:D42"/>
    <mergeCell ref="A40:B40"/>
    <mergeCell ref="C38:D38"/>
    <mergeCell ref="C40:D40"/>
    <mergeCell ref="A41:B41"/>
    <mergeCell ref="C39:D39"/>
    <mergeCell ref="C44:D44"/>
    <mergeCell ref="E44:F44"/>
    <mergeCell ref="G43:H43"/>
    <mergeCell ref="F14:G14"/>
    <mergeCell ref="H14:I14"/>
    <mergeCell ref="D15:E15"/>
    <mergeCell ref="F15:G15"/>
    <mergeCell ref="H15:I15"/>
    <mergeCell ref="G41:H41"/>
    <mergeCell ref="H21:I21"/>
    <mergeCell ref="F21:G21"/>
    <mergeCell ref="F19:G19"/>
    <mergeCell ref="G38:H38"/>
    <mergeCell ref="F20:G20"/>
    <mergeCell ref="G35:H35"/>
    <mergeCell ref="E38:F3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2013-03-20T09:17:48Z</cp:lastPrinted>
  <dcterms:created xsi:type="dcterms:W3CDTF">2012-03-08T08:45:09Z</dcterms:created>
  <dcterms:modified xsi:type="dcterms:W3CDTF">2013-04-03T14:21:29Z</dcterms:modified>
  <cp:category/>
  <cp:version/>
  <cp:contentType/>
  <cp:contentStatus/>
</cp:coreProperties>
</file>