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0">'收支餘絀決算表及餘絀撥補決算表'!$A$1:$H$42</definedName>
    <definedName name="_xlnm.Print_Area" localSheetId="1">'現金流量決算表及平衡表'!$A$1:$K$41</definedName>
  </definedNames>
  <calcPr fullCalcOnLoad="1"/>
</workbook>
</file>

<file path=xl/sharedStrings.xml><?xml version="1.0" encoding="utf-8"?>
<sst xmlns="http://schemas.openxmlformats.org/spreadsheetml/2006/main" count="72" uniqueCount="56">
  <si>
    <t>單位：新臺幣元</t>
  </si>
  <si>
    <t>％</t>
  </si>
  <si>
    <t>金　　　　額</t>
  </si>
  <si>
    <t>短絀之部</t>
  </si>
  <si>
    <t>未分配賸餘</t>
  </si>
  <si>
    <t>填補之部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</si>
  <si>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</si>
  <si>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</si>
  <si>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</si>
  <si>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</si>
  <si>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</si>
  <si>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流動資產</t>
  </si>
  <si>
    <t>填補累積短絀</t>
  </si>
  <si>
    <t>黃瑞景先生獎學基金收支餘絀決算表</t>
  </si>
  <si>
    <t>科目</t>
  </si>
  <si>
    <t>金額</t>
  </si>
  <si>
    <t>獎學金支出</t>
  </si>
  <si>
    <t>項目</t>
  </si>
  <si>
    <t>本年度決算數</t>
  </si>
  <si>
    <t>本期短絀</t>
  </si>
  <si>
    <t>撥用賸餘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</si>
  <si>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</si>
  <si>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</si>
  <si>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</si>
  <si>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</si>
  <si>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</si>
  <si>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</si>
  <si>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</si>
  <si>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</si>
  <si>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</si>
  <si>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</si>
  <si>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</si>
  <si>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</si>
  <si>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本期賸餘（短絀－）</t>
  </si>
  <si>
    <t>黃瑞景先生獎學基金餘絀撥補決算表</t>
  </si>
  <si>
    <t>分配之部</t>
  </si>
  <si>
    <t>待填補之短絀</t>
  </si>
  <si>
    <t>黃瑞景先生獎學基金現金流量決算表</t>
  </si>
  <si>
    <t>項目</t>
  </si>
  <si>
    <t>本年度
決算數</t>
  </si>
  <si>
    <t xml:space="preserve">  業務活動之淨現金流入（流出－）</t>
  </si>
  <si>
    <t>黃瑞景先生獎學基金平衡表</t>
  </si>
  <si>
    <t>％</t>
  </si>
  <si>
    <t>資　產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</si>
  <si>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</si>
  <si>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</si>
  <si>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</si>
  <si>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</si>
  <si>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</si>
  <si>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</si>
  <si>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</si>
  <si>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</si>
  <si>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</si>
  <si>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</si>
  <si>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</si>
  <si>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本期賸餘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</si>
</sst>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63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標楷體"/>
      <family val="4"/>
    </font>
    <font>
      <b/>
      <sz val="10"/>
      <color indexed="17"/>
      <name val="Times New Roman"/>
      <family val="1"/>
    </font>
    <font>
      <b/>
      <sz val="9"/>
      <color indexed="17"/>
      <name val="新細明體"/>
      <family val="1"/>
    </font>
    <font>
      <sz val="10"/>
      <color indexed="17"/>
      <name val="Times New Roman"/>
      <family val="1"/>
    </font>
    <font>
      <b/>
      <sz val="10"/>
      <color indexed="17"/>
      <name val="新細明體"/>
      <family val="1"/>
    </font>
    <font>
      <sz val="9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50"/>
      <name val="標楷體"/>
      <family val="4"/>
    </font>
    <font>
      <b/>
      <sz val="10"/>
      <color rgb="FF00B050"/>
      <name val="Times New Roman"/>
      <family val="1"/>
    </font>
    <font>
      <b/>
      <sz val="9"/>
      <color rgb="FF00B050"/>
      <name val="新細明體"/>
      <family val="1"/>
    </font>
    <font>
      <sz val="10"/>
      <color rgb="FF00B050"/>
      <name val="Times New Roman"/>
      <family val="1"/>
    </font>
    <font>
      <b/>
      <sz val="10"/>
      <color rgb="FF00B050"/>
      <name val="新細明體"/>
      <family val="1"/>
    </font>
    <font>
      <sz val="9"/>
      <color rgb="FF00B05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5" xfId="0" applyNumberFormat="1" applyFont="1" applyBorder="1" applyAlignment="1" applyProtection="1">
      <alignment vertical="center"/>
      <protection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6" xfId="0" applyNumberFormat="1" applyFont="1" applyBorder="1" applyAlignment="1" applyProtection="1">
      <alignment horizontal="right" vertical="center" readingOrder="2"/>
      <protection/>
    </xf>
    <xf numFmtId="0" fontId="57" fillId="0" borderId="0" xfId="0" applyFont="1" applyAlignment="1">
      <alignment vertical="center"/>
    </xf>
    <xf numFmtId="181" fontId="58" fillId="0" borderId="17" xfId="0" applyNumberFormat="1" applyFont="1" applyBorder="1" applyAlignment="1" applyProtection="1">
      <alignment vertical="center"/>
      <protection/>
    </xf>
    <xf numFmtId="178" fontId="58" fillId="0" borderId="18" xfId="0" applyNumberFormat="1" applyFont="1" applyBorder="1" applyAlignment="1" applyProtection="1">
      <alignment vertical="center" readingOrder="2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14" xfId="0" applyFont="1" applyBorder="1" applyAlignment="1" applyProtection="1">
      <alignment horizontal="left" vertical="center"/>
      <protection/>
    </xf>
    <xf numFmtId="181" fontId="15" fillId="0" borderId="15" xfId="0" applyNumberFormat="1" applyFont="1" applyBorder="1" applyAlignment="1" applyProtection="1">
      <alignment vertical="center"/>
      <protection/>
    </xf>
    <xf numFmtId="181" fontId="16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60" fillId="0" borderId="24" xfId="0" applyFont="1" applyBorder="1" applyAlignment="1" applyProtection="1">
      <alignment horizontal="left" vertical="center"/>
      <protection locked="0"/>
    </xf>
    <xf numFmtId="0" fontId="61" fillId="0" borderId="22" xfId="0" applyFont="1" applyBorder="1" applyAlignment="1" applyProtection="1">
      <alignment horizontal="left" vertical="center"/>
      <protection locked="0"/>
    </xf>
    <xf numFmtId="0" fontId="61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5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178" fontId="60" fillId="0" borderId="16" xfId="0" applyNumberFormat="1" applyFont="1" applyBorder="1" applyAlignment="1" applyProtection="1">
      <alignment horizontal="right" vertical="center"/>
      <protection/>
    </xf>
    <xf numFmtId="178" fontId="60" fillId="0" borderId="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178" fontId="58" fillId="0" borderId="18" xfId="0" applyNumberFormat="1" applyFont="1" applyBorder="1" applyAlignment="1" applyProtection="1">
      <alignment horizontal="right" vertical="center"/>
      <protection/>
    </xf>
    <xf numFmtId="178" fontId="58" fillId="0" borderId="22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81" fontId="60" fillId="0" borderId="16" xfId="0" applyNumberFormat="1" applyFont="1" applyBorder="1" applyAlignment="1" applyProtection="1">
      <alignment horizontal="right" vertical="center"/>
      <protection locked="0"/>
    </xf>
    <xf numFmtId="181" fontId="60" fillId="0" borderId="14" xfId="0" applyNumberFormat="1" applyFont="1" applyBorder="1" applyAlignment="1" applyProtection="1">
      <alignment horizontal="right" vertical="center"/>
      <protection locked="0"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178" fontId="58" fillId="0" borderId="16" xfId="0" applyNumberFormat="1" applyFont="1" applyBorder="1" applyAlignment="1" applyProtection="1">
      <alignment horizontal="right" vertical="center"/>
      <protection/>
    </xf>
    <xf numFmtId="178" fontId="58" fillId="0" borderId="0" xfId="0" applyNumberFormat="1" applyFont="1" applyBorder="1" applyAlignment="1" applyProtection="1">
      <alignment horizontal="right" vertical="center"/>
      <protection/>
    </xf>
    <xf numFmtId="181" fontId="58" fillId="0" borderId="16" xfId="0" applyNumberFormat="1" applyFont="1" applyBorder="1" applyAlignment="1" applyProtection="1">
      <alignment horizontal="right" vertical="center"/>
      <protection/>
    </xf>
    <xf numFmtId="181" fontId="58" fillId="0" borderId="14" xfId="0" applyNumberFormat="1" applyFont="1" applyBorder="1" applyAlignment="1" applyProtection="1">
      <alignment horizontal="right" vertical="center"/>
      <protection/>
    </xf>
    <xf numFmtId="181" fontId="60" fillId="0" borderId="16" xfId="0" applyNumberFormat="1" applyFont="1" applyBorder="1" applyAlignment="1" applyProtection="1">
      <alignment horizontal="right" vertical="center"/>
      <protection/>
    </xf>
    <xf numFmtId="181" fontId="60" fillId="0" borderId="14" xfId="0" applyNumberFormat="1" applyFont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181" fontId="8" fillId="0" borderId="20" xfId="0" applyNumberFormat="1" applyFont="1" applyBorder="1" applyAlignment="1" applyProtection="1">
      <alignment horizontal="right" vertical="center"/>
      <protection/>
    </xf>
    <xf numFmtId="181" fontId="58" fillId="0" borderId="18" xfId="0" applyNumberFormat="1" applyFont="1" applyBorder="1" applyAlignment="1" applyProtection="1">
      <alignment horizontal="right" vertical="center"/>
      <protection/>
    </xf>
    <xf numFmtId="181" fontId="58" fillId="0" borderId="25" xfId="0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0" fillId="0" borderId="30" xfId="0" applyFont="1" applyBorder="1" applyAlignment="1">
      <alignment vertical="center"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14" xfId="0" applyFont="1" applyBorder="1" applyAlignment="1" applyProtection="1">
      <alignment horizontal="left" vertical="center"/>
      <protection/>
    </xf>
    <xf numFmtId="0" fontId="59" fillId="0" borderId="22" xfId="0" applyFont="1" applyBorder="1" applyAlignment="1" applyProtection="1">
      <alignment horizontal="left" vertic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14" xfId="0" applyFont="1" applyBorder="1" applyAlignment="1" applyProtection="1">
      <alignment horizontal="left" vertical="center"/>
      <protection/>
    </xf>
    <xf numFmtId="49" fontId="10" fillId="0" borderId="14" xfId="0" applyNumberFormat="1" applyFont="1" applyBorder="1" applyAlignment="1" applyProtection="1">
      <alignment horizontal="left" vertical="center" readingOrder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4">
      <selection activeCell="B31" sqref="B31"/>
    </sheetView>
  </sheetViews>
  <sheetFormatPr defaultColWidth="9.00390625" defaultRowHeight="16.5"/>
  <cols>
    <col min="1" max="1" width="1.4921875" style="47" customWidth="1"/>
    <col min="2" max="2" width="20.875" style="47" customWidth="1"/>
    <col min="3" max="3" width="14.625" style="47" customWidth="1"/>
    <col min="4" max="4" width="8.25390625" style="47" customWidth="1"/>
    <col min="5" max="5" width="14.625" style="47" customWidth="1"/>
    <col min="6" max="6" width="7.375" style="47" customWidth="1"/>
    <col min="7" max="7" width="14.625" style="47" customWidth="1"/>
    <col min="8" max="8" width="7.75390625" style="47" customWidth="1"/>
    <col min="9" max="16384" width="9.00390625" style="47" customWidth="1"/>
  </cols>
  <sheetData>
    <row r="1" spans="1:8" s="1" customFormat="1" ht="27" customHeight="1">
      <c r="A1" s="65" t="s">
        <v>13</v>
      </c>
      <c r="B1" s="65"/>
      <c r="C1" s="65"/>
      <c r="D1" s="65"/>
      <c r="E1" s="65"/>
      <c r="F1" s="65"/>
      <c r="G1" s="65"/>
      <c r="H1" s="65"/>
    </row>
    <row r="2" spans="2:8" s="1" customFormat="1" ht="17.25" customHeight="1">
      <c r="B2" s="66"/>
      <c r="C2" s="66"/>
      <c r="D2" s="66"/>
      <c r="E2" s="66"/>
      <c r="F2" s="66"/>
      <c r="G2" s="66"/>
      <c r="H2" s="66"/>
    </row>
    <row r="3" spans="2:8" s="1" customFormat="1" ht="20.25" thickBot="1">
      <c r="B3" s="2"/>
      <c r="C3" s="59" t="s">
        <v>52</v>
      </c>
      <c r="D3" s="59"/>
      <c r="E3" s="59"/>
      <c r="F3" s="59"/>
      <c r="G3" s="59"/>
      <c r="H3" s="59"/>
    </row>
    <row r="4" spans="1:8" s="1" customFormat="1" ht="18.75" customHeight="1">
      <c r="A4" s="67" t="s">
        <v>14</v>
      </c>
      <c r="B4" s="68"/>
      <c r="C4" s="60" t="s">
        <v>47</v>
      </c>
      <c r="D4" s="60"/>
      <c r="E4" s="60" t="s">
        <v>18</v>
      </c>
      <c r="F4" s="60"/>
      <c r="G4" s="60" t="s">
        <v>50</v>
      </c>
      <c r="H4" s="61"/>
    </row>
    <row r="5" spans="1:8" s="1" customFormat="1" ht="18.75" customHeight="1">
      <c r="A5" s="69"/>
      <c r="B5" s="70"/>
      <c r="C5" s="3" t="s">
        <v>15</v>
      </c>
      <c r="D5" s="4" t="s">
        <v>1</v>
      </c>
      <c r="E5" s="3" t="s">
        <v>15</v>
      </c>
      <c r="F5" s="4" t="s">
        <v>1</v>
      </c>
      <c r="G5" s="3" t="s">
        <v>15</v>
      </c>
      <c r="H5" s="5" t="s">
        <v>1</v>
      </c>
    </row>
    <row r="6" spans="1:8" s="1" customFormat="1" ht="17.25" customHeight="1">
      <c r="A6" s="56" t="s">
        <v>30</v>
      </c>
      <c r="B6" s="57"/>
      <c r="C6" s="6">
        <f>C7</f>
        <v>12000</v>
      </c>
      <c r="D6" s="7">
        <f>C6/C6*100</f>
        <v>100</v>
      </c>
      <c r="E6" s="6">
        <f>E7</f>
        <v>10775</v>
      </c>
      <c r="F6" s="7">
        <f>E6/E6*100</f>
        <v>100</v>
      </c>
      <c r="G6" s="8">
        <f>E6-C6</f>
        <v>-1225</v>
      </c>
      <c r="H6" s="20">
        <f>G6/C6*100</f>
        <v>-10.208333333333334</v>
      </c>
    </row>
    <row r="7" spans="1:8" s="1" customFormat="1" ht="17.25" customHeight="1">
      <c r="A7" s="9"/>
      <c r="B7" s="10" t="s">
        <v>31</v>
      </c>
      <c r="C7" s="11">
        <v>12000</v>
      </c>
      <c r="D7" s="12">
        <f>C7/C6*100</f>
        <v>100</v>
      </c>
      <c r="E7" s="13">
        <v>10775</v>
      </c>
      <c r="F7" s="12">
        <f>E7/E6*100</f>
        <v>100</v>
      </c>
      <c r="G7" s="14">
        <f>E7-C7</f>
        <v>-1225</v>
      </c>
      <c r="H7" s="15">
        <f>G7/C7*100</f>
        <v>-10.208333333333334</v>
      </c>
    </row>
    <row r="8" spans="1:8" s="1" customFormat="1" ht="17.25" customHeight="1">
      <c r="A8" s="54" t="s">
        <v>32</v>
      </c>
      <c r="B8" s="55"/>
      <c r="C8" s="18">
        <f>C9</f>
        <v>12000</v>
      </c>
      <c r="D8" s="18">
        <f>C8/C6*100</f>
        <v>100</v>
      </c>
      <c r="E8" s="18">
        <f>E9</f>
        <v>12000</v>
      </c>
      <c r="F8" s="18">
        <f>E8/E6*100</f>
        <v>111.36890951276102</v>
      </c>
      <c r="G8" s="19">
        <f>E8-C8</f>
        <v>0</v>
      </c>
      <c r="H8" s="46">
        <f>G8/C8*100</f>
        <v>0</v>
      </c>
    </row>
    <row r="9" spans="1:8" s="1" customFormat="1" ht="17.25" customHeight="1">
      <c r="A9" s="9"/>
      <c r="B9" s="10" t="s">
        <v>16</v>
      </c>
      <c r="C9" s="11">
        <v>12000</v>
      </c>
      <c r="D9" s="12">
        <f>C9/C7*100</f>
        <v>100</v>
      </c>
      <c r="E9" s="13">
        <v>12000</v>
      </c>
      <c r="F9" s="12">
        <f>E9/E7*100</f>
        <v>111.36890951276102</v>
      </c>
      <c r="G9" s="14">
        <f>E9-C9</f>
        <v>0</v>
      </c>
      <c r="H9" s="15">
        <f>G9/C9*100</f>
        <v>0</v>
      </c>
    </row>
    <row r="10" spans="1:8" s="1" customFormat="1" ht="17.25" customHeight="1">
      <c r="A10" s="54" t="s">
        <v>33</v>
      </c>
      <c r="B10" s="55"/>
      <c r="C10" s="18">
        <f>C6-C8</f>
        <v>0</v>
      </c>
      <c r="D10" s="18">
        <f>C10/C6*100</f>
        <v>0</v>
      </c>
      <c r="E10" s="18">
        <f>E6-E8</f>
        <v>-1225</v>
      </c>
      <c r="F10" s="18">
        <f>E10/E6*100</f>
        <v>-11.36890951276102</v>
      </c>
      <c r="G10" s="19">
        <f>E10-C10</f>
        <v>-1225</v>
      </c>
      <c r="H10" s="20"/>
    </row>
    <row r="11" spans="1:8" s="1" customFormat="1" ht="17.25" customHeight="1">
      <c r="A11" s="21"/>
      <c r="B11" s="10"/>
      <c r="C11" s="11"/>
      <c r="D11" s="12">
        <v>0</v>
      </c>
      <c r="E11" s="13"/>
      <c r="F11" s="12">
        <v>0</v>
      </c>
      <c r="G11" s="14">
        <v>0</v>
      </c>
      <c r="H11" s="15">
        <v>0</v>
      </c>
    </row>
    <row r="12" spans="1:8" s="1" customFormat="1" ht="17.25" customHeight="1">
      <c r="A12" s="54"/>
      <c r="B12" s="55"/>
      <c r="C12" s="18"/>
      <c r="D12" s="18"/>
      <c r="E12" s="18"/>
      <c r="F12" s="18"/>
      <c r="G12" s="19"/>
      <c r="H12" s="20"/>
    </row>
    <row r="13" spans="1:8" s="1" customFormat="1" ht="17.25" customHeight="1">
      <c r="A13" s="9"/>
      <c r="B13" s="10"/>
      <c r="C13" s="11"/>
      <c r="D13" s="12"/>
      <c r="E13" s="13"/>
      <c r="F13" s="12"/>
      <c r="G13" s="14"/>
      <c r="H13" s="15"/>
    </row>
    <row r="14" spans="1:8" s="1" customFormat="1" ht="17.25" customHeight="1">
      <c r="A14" s="9"/>
      <c r="B14" s="10"/>
      <c r="C14" s="11"/>
      <c r="D14" s="12">
        <v>0</v>
      </c>
      <c r="E14" s="13"/>
      <c r="F14" s="12">
        <v>0</v>
      </c>
      <c r="G14" s="14">
        <v>0</v>
      </c>
      <c r="H14" s="15">
        <v>0</v>
      </c>
    </row>
    <row r="15" spans="1:8" s="1" customFormat="1" ht="17.25" customHeight="1">
      <c r="A15" s="9"/>
      <c r="B15" s="10"/>
      <c r="C15" s="11"/>
      <c r="D15" s="12">
        <v>0</v>
      </c>
      <c r="E15" s="13"/>
      <c r="F15" s="12">
        <v>0</v>
      </c>
      <c r="G15" s="14">
        <v>0</v>
      </c>
      <c r="H15" s="15">
        <v>0</v>
      </c>
    </row>
    <row r="16" spans="1:8" s="1" customFormat="1" ht="17.25" customHeight="1">
      <c r="A16" s="9"/>
      <c r="B16" s="10"/>
      <c r="C16" s="11"/>
      <c r="D16" s="12">
        <v>0</v>
      </c>
      <c r="E16" s="13"/>
      <c r="F16" s="12">
        <v>0</v>
      </c>
      <c r="G16" s="14">
        <v>0</v>
      </c>
      <c r="H16" s="15">
        <v>0</v>
      </c>
    </row>
    <row r="17" spans="1:8" s="1" customFormat="1" ht="17.25" customHeight="1">
      <c r="A17" s="9"/>
      <c r="B17" s="10"/>
      <c r="C17" s="11"/>
      <c r="D17" s="12"/>
      <c r="E17" s="13"/>
      <c r="F17" s="12"/>
      <c r="G17" s="14"/>
      <c r="H17" s="15"/>
    </row>
    <row r="18" spans="1:8" s="1" customFormat="1" ht="17.25" customHeight="1">
      <c r="A18" s="9"/>
      <c r="B18" s="10"/>
      <c r="C18" s="11"/>
      <c r="D18" s="12"/>
      <c r="E18" s="13"/>
      <c r="F18" s="12"/>
      <c r="G18" s="14"/>
      <c r="H18" s="15"/>
    </row>
    <row r="19" spans="1:8" s="1" customFormat="1" ht="17.25" customHeight="1">
      <c r="A19" s="9"/>
      <c r="B19" s="10"/>
      <c r="C19" s="11"/>
      <c r="D19" s="12">
        <v>0</v>
      </c>
      <c r="E19" s="13"/>
      <c r="F19" s="12">
        <v>0</v>
      </c>
      <c r="G19" s="14">
        <v>0</v>
      </c>
      <c r="H19" s="15">
        <v>0</v>
      </c>
    </row>
    <row r="20" spans="1:8" s="1" customFormat="1" ht="17.25" customHeight="1" thickBot="1">
      <c r="A20" s="71"/>
      <c r="B20" s="72"/>
      <c r="C20" s="22"/>
      <c r="D20" s="22"/>
      <c r="E20" s="22"/>
      <c r="F20" s="22"/>
      <c r="G20" s="23"/>
      <c r="H20" s="24"/>
    </row>
    <row r="21" spans="2:8" ht="16.5">
      <c r="B21" s="62"/>
      <c r="C21" s="62"/>
      <c r="D21" s="62"/>
      <c r="E21" s="62"/>
      <c r="F21" s="62"/>
      <c r="G21" s="62"/>
      <c r="H21" s="62"/>
    </row>
    <row r="22" spans="2:8" ht="16.5">
      <c r="B22" s="58"/>
      <c r="C22" s="58"/>
      <c r="D22" s="58"/>
      <c r="E22" s="58"/>
      <c r="F22" s="58"/>
      <c r="G22" s="58"/>
      <c r="H22" s="58"/>
    </row>
    <row r="25" spans="1:8" s="1" customFormat="1" ht="27" customHeight="1">
      <c r="A25" s="65" t="s">
        <v>34</v>
      </c>
      <c r="B25" s="65"/>
      <c r="C25" s="65"/>
      <c r="D25" s="65"/>
      <c r="E25" s="65"/>
      <c r="F25" s="65"/>
      <c r="G25" s="65"/>
      <c r="H25" s="65"/>
    </row>
    <row r="26" spans="2:8" s="1" customFormat="1" ht="17.25" customHeight="1">
      <c r="B26" s="66"/>
      <c r="C26" s="66"/>
      <c r="D26" s="66"/>
      <c r="E26" s="66"/>
      <c r="F26" s="66"/>
      <c r="G26" s="66"/>
      <c r="H26" s="66"/>
    </row>
    <row r="27" spans="2:8" s="1" customFormat="1" ht="20.25" thickBot="1">
      <c r="B27" s="2"/>
      <c r="C27" s="59" t="s">
        <v>52</v>
      </c>
      <c r="D27" s="59"/>
      <c r="E27" s="59"/>
      <c r="F27" s="59"/>
      <c r="G27" s="59"/>
      <c r="H27" s="59"/>
    </row>
    <row r="28" spans="1:8" s="1" customFormat="1" ht="18.75" customHeight="1">
      <c r="A28" s="67" t="s">
        <v>17</v>
      </c>
      <c r="B28" s="68"/>
      <c r="C28" s="60" t="s">
        <v>48</v>
      </c>
      <c r="D28" s="60"/>
      <c r="E28" s="60" t="s">
        <v>18</v>
      </c>
      <c r="F28" s="60"/>
      <c r="G28" s="60" t="s">
        <v>50</v>
      </c>
      <c r="H28" s="61"/>
    </row>
    <row r="29" spans="1:8" s="1" customFormat="1" ht="18.75" customHeight="1">
      <c r="A29" s="69"/>
      <c r="B29" s="70"/>
      <c r="C29" s="3" t="s">
        <v>15</v>
      </c>
      <c r="D29" s="4" t="s">
        <v>1</v>
      </c>
      <c r="E29" s="3" t="s">
        <v>15</v>
      </c>
      <c r="F29" s="4" t="s">
        <v>1</v>
      </c>
      <c r="G29" s="3" t="s">
        <v>15</v>
      </c>
      <c r="H29" s="5" t="s">
        <v>1</v>
      </c>
    </row>
    <row r="30" spans="1:8" s="1" customFormat="1" ht="17.25" customHeight="1">
      <c r="A30" s="56" t="s">
        <v>45</v>
      </c>
      <c r="B30" s="57"/>
      <c r="C30" s="6">
        <f>C31+C32</f>
        <v>3000</v>
      </c>
      <c r="D30" s="7">
        <f>C30/C30*100</f>
        <v>100</v>
      </c>
      <c r="E30" s="6">
        <f>E31+E32</f>
        <v>2063</v>
      </c>
      <c r="F30" s="7">
        <f>E30/E30*100</f>
        <v>100</v>
      </c>
      <c r="G30" s="6">
        <f>E30-C30</f>
        <v>-937</v>
      </c>
      <c r="H30" s="46">
        <f>G30/C30*100</f>
        <v>-31.233333333333334</v>
      </c>
    </row>
    <row r="31" spans="1:9" s="1" customFormat="1" ht="17.25" customHeight="1">
      <c r="A31" s="25"/>
      <c r="B31" s="155" t="s">
        <v>55</v>
      </c>
      <c r="C31" s="11">
        <v>0</v>
      </c>
      <c r="D31" s="12">
        <f>C31/C30*100</f>
        <v>0</v>
      </c>
      <c r="E31" s="13">
        <v>0</v>
      </c>
      <c r="F31" s="12">
        <f>E31/E30*100</f>
        <v>0</v>
      </c>
      <c r="G31" s="14">
        <f>E31-C31</f>
        <v>0</v>
      </c>
      <c r="H31" s="15"/>
      <c r="I31" s="26"/>
    </row>
    <row r="32" spans="1:9" s="1" customFormat="1" ht="17.25" customHeight="1">
      <c r="A32" s="25"/>
      <c r="B32" s="10" t="s">
        <v>46</v>
      </c>
      <c r="C32" s="11">
        <v>3000</v>
      </c>
      <c r="D32" s="12">
        <f>C32/C30*100</f>
        <v>100</v>
      </c>
      <c r="E32" s="13">
        <v>2063</v>
      </c>
      <c r="F32" s="12">
        <f>E32/E30*100</f>
        <v>100</v>
      </c>
      <c r="G32" s="14">
        <f>E32-C32</f>
        <v>-937</v>
      </c>
      <c r="H32" s="15">
        <f>G32/C32*100</f>
        <v>-31.233333333333334</v>
      </c>
      <c r="I32" s="26"/>
    </row>
    <row r="33" spans="1:8" s="1" customFormat="1" ht="17.25" customHeight="1">
      <c r="A33" s="16" t="s">
        <v>35</v>
      </c>
      <c r="B33" s="17"/>
      <c r="C33" s="18">
        <f>C34</f>
        <v>0</v>
      </c>
      <c r="D33" s="18">
        <f>C33/C30*D30</f>
        <v>0</v>
      </c>
      <c r="E33" s="18">
        <f>E34</f>
        <v>1225</v>
      </c>
      <c r="F33" s="52">
        <f>E33/E30*100</f>
        <v>59.37954435288415</v>
      </c>
      <c r="G33" s="18">
        <f>G34</f>
        <v>1225</v>
      </c>
      <c r="H33" s="20"/>
    </row>
    <row r="34" spans="1:8" s="1" customFormat="1" ht="17.25" customHeight="1">
      <c r="A34" s="27"/>
      <c r="B34" s="10" t="s">
        <v>12</v>
      </c>
      <c r="C34" s="11">
        <v>0</v>
      </c>
      <c r="D34" s="30">
        <f>C34/C30*100</f>
        <v>0</v>
      </c>
      <c r="E34" s="13">
        <v>1225</v>
      </c>
      <c r="F34" s="53">
        <f>E34/E30*100</f>
        <v>59.37954435288415</v>
      </c>
      <c r="G34" s="14">
        <f>E34-C34</f>
        <v>1225</v>
      </c>
      <c r="H34" s="20"/>
    </row>
    <row r="35" spans="1:8" s="1" customFormat="1" ht="17.25" customHeight="1">
      <c r="A35" s="54" t="s">
        <v>4</v>
      </c>
      <c r="B35" s="55"/>
      <c r="C35" s="18">
        <f>C30-C33</f>
        <v>3000</v>
      </c>
      <c r="D35" s="18">
        <f>C35/C30*100</f>
        <v>100</v>
      </c>
      <c r="E35" s="18">
        <f>E30-E33</f>
        <v>838</v>
      </c>
      <c r="F35" s="52">
        <f>E35/E30*100</f>
        <v>40.62045564711585</v>
      </c>
      <c r="G35" s="18">
        <f>E35-C35</f>
        <v>-2162</v>
      </c>
      <c r="H35" s="20">
        <f>G35/C35*100</f>
        <v>-72.06666666666666</v>
      </c>
    </row>
    <row r="36" spans="1:8" s="1" customFormat="1" ht="17.25" customHeight="1">
      <c r="A36" s="54" t="s">
        <v>3</v>
      </c>
      <c r="B36" s="55"/>
      <c r="C36" s="18">
        <f>C37</f>
        <v>0</v>
      </c>
      <c r="D36" s="18"/>
      <c r="E36" s="18">
        <f>E37</f>
        <v>1225</v>
      </c>
      <c r="F36" s="52">
        <f>E36/E36*100</f>
        <v>100</v>
      </c>
      <c r="G36" s="18">
        <f>G37</f>
        <v>1225</v>
      </c>
      <c r="H36" s="20"/>
    </row>
    <row r="37" spans="1:8" s="1" customFormat="1" ht="17.25" customHeight="1">
      <c r="A37" s="28"/>
      <c r="B37" s="10" t="s">
        <v>19</v>
      </c>
      <c r="C37" s="29">
        <v>0</v>
      </c>
      <c r="D37" s="30"/>
      <c r="E37" s="29">
        <v>1225</v>
      </c>
      <c r="F37" s="53">
        <f>E37/E36*100</f>
        <v>100</v>
      </c>
      <c r="G37" s="14">
        <f>E37-C37</f>
        <v>1225</v>
      </c>
      <c r="H37" s="31"/>
    </row>
    <row r="38" spans="1:8" s="1" customFormat="1" ht="17.25" customHeight="1">
      <c r="A38" s="54" t="s">
        <v>5</v>
      </c>
      <c r="B38" s="55"/>
      <c r="C38" s="18">
        <f>C39</f>
        <v>0</v>
      </c>
      <c r="D38" s="18"/>
      <c r="E38" s="18">
        <f>E39</f>
        <v>1225</v>
      </c>
      <c r="F38" s="52">
        <f>E38/E38*100</f>
        <v>100</v>
      </c>
      <c r="G38" s="18">
        <f>G39</f>
        <v>1225</v>
      </c>
      <c r="H38" s="20"/>
    </row>
    <row r="39" spans="1:8" s="1" customFormat="1" ht="17.25" customHeight="1">
      <c r="A39" s="32"/>
      <c r="B39" s="10" t="s">
        <v>20</v>
      </c>
      <c r="C39" s="11">
        <v>0</v>
      </c>
      <c r="D39" s="12"/>
      <c r="E39" s="13">
        <v>1225</v>
      </c>
      <c r="F39" s="53">
        <f>E39/E38*100</f>
        <v>100</v>
      </c>
      <c r="G39" s="14">
        <f>E39-C39</f>
        <v>1225</v>
      </c>
      <c r="H39" s="15"/>
    </row>
    <row r="40" spans="1:8" s="1" customFormat="1" ht="17.25" customHeight="1">
      <c r="A40" s="54" t="s">
        <v>36</v>
      </c>
      <c r="B40" s="55"/>
      <c r="C40" s="29">
        <v>0</v>
      </c>
      <c r="D40" s="30">
        <v>0</v>
      </c>
      <c r="E40" s="29">
        <v>0</v>
      </c>
      <c r="F40" s="30">
        <v>0</v>
      </c>
      <c r="G40" s="30">
        <v>0</v>
      </c>
      <c r="H40" s="31"/>
    </row>
    <row r="41" spans="1:8" s="1" customFormat="1" ht="18" customHeight="1">
      <c r="A41" s="28"/>
      <c r="B41" s="10"/>
      <c r="C41" s="29"/>
      <c r="D41" s="30"/>
      <c r="E41" s="29"/>
      <c r="F41" s="30"/>
      <c r="G41" s="30"/>
      <c r="H41" s="31"/>
    </row>
    <row r="42" spans="1:8" ht="17.25" customHeight="1" thickBot="1">
      <c r="A42" s="63"/>
      <c r="B42" s="64"/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9">
        <v>0</v>
      </c>
    </row>
    <row r="43" spans="2:8" ht="16.5">
      <c r="B43" s="62"/>
      <c r="C43" s="62"/>
      <c r="D43" s="62"/>
      <c r="E43" s="62"/>
      <c r="F43" s="62"/>
      <c r="G43" s="62"/>
      <c r="H43" s="62"/>
    </row>
    <row r="44" spans="2:8" ht="16.5">
      <c r="B44" s="58"/>
      <c r="C44" s="58"/>
      <c r="D44" s="58"/>
      <c r="E44" s="58"/>
      <c r="F44" s="58"/>
      <c r="G44" s="58"/>
      <c r="H44" s="58"/>
    </row>
  </sheetData>
  <sheetProtection/>
  <mergeCells count="29">
    <mergeCell ref="A40:B40"/>
    <mergeCell ref="C3:H3"/>
    <mergeCell ref="A4:B5"/>
    <mergeCell ref="A20:B20"/>
    <mergeCell ref="A28:B29"/>
    <mergeCell ref="A25:H25"/>
    <mergeCell ref="C4:D4"/>
    <mergeCell ref="E4:F4"/>
    <mergeCell ref="B21:H21"/>
    <mergeCell ref="B44:H44"/>
    <mergeCell ref="B43:H43"/>
    <mergeCell ref="A42:B42"/>
    <mergeCell ref="A38:B38"/>
    <mergeCell ref="A1:H1"/>
    <mergeCell ref="C28:D28"/>
    <mergeCell ref="B26:H26"/>
    <mergeCell ref="G4:H4"/>
    <mergeCell ref="B2:H2"/>
    <mergeCell ref="A6:B6"/>
    <mergeCell ref="A8:B8"/>
    <mergeCell ref="A10:B10"/>
    <mergeCell ref="A35:B35"/>
    <mergeCell ref="A36:B36"/>
    <mergeCell ref="A30:B30"/>
    <mergeCell ref="B22:H22"/>
    <mergeCell ref="C27:H27"/>
    <mergeCell ref="E28:F28"/>
    <mergeCell ref="G28:H28"/>
    <mergeCell ref="A12:B12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6.5"/>
  <cols>
    <col min="1" max="1" width="0.875" style="47" customWidth="1"/>
    <col min="2" max="2" width="19.00390625" style="47" customWidth="1"/>
    <col min="3" max="3" width="6.875" style="47" customWidth="1"/>
    <col min="4" max="4" width="13.00390625" style="47" customWidth="1"/>
    <col min="5" max="5" width="3.75390625" style="47" customWidth="1"/>
    <col min="6" max="6" width="4.50390625" style="47" customWidth="1"/>
    <col min="7" max="7" width="13.25390625" style="47" customWidth="1"/>
    <col min="8" max="8" width="3.50390625" style="47" customWidth="1"/>
    <col min="9" max="9" width="14.75390625" style="47" customWidth="1"/>
    <col min="10" max="10" width="1.37890625" style="47" customWidth="1"/>
    <col min="11" max="11" width="8.25390625" style="47" customWidth="1"/>
    <col min="12" max="12" width="13.00390625" style="47" customWidth="1"/>
    <col min="13" max="16384" width="9.00390625" style="47" customWidth="1"/>
  </cols>
  <sheetData>
    <row r="1" spans="2:11" s="1" customFormat="1" ht="27" customHeight="1">
      <c r="B1" s="65" t="s">
        <v>37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s="1" customFormat="1" ht="17.2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s="1" customFormat="1" ht="20.25" thickBot="1">
      <c r="B3" s="2"/>
      <c r="C3" s="126" t="s">
        <v>53</v>
      </c>
      <c r="D3" s="127"/>
      <c r="E3" s="127"/>
      <c r="F3" s="127"/>
      <c r="G3" s="127"/>
      <c r="H3" s="127"/>
      <c r="I3" s="100" t="s">
        <v>0</v>
      </c>
      <c r="J3" s="100"/>
      <c r="K3" s="100"/>
    </row>
    <row r="4" spans="1:11" s="1" customFormat="1" ht="18.75" customHeight="1">
      <c r="A4" s="67" t="s">
        <v>38</v>
      </c>
      <c r="B4" s="67"/>
      <c r="C4" s="68"/>
      <c r="D4" s="124" t="s">
        <v>49</v>
      </c>
      <c r="E4" s="68"/>
      <c r="F4" s="124" t="s">
        <v>39</v>
      </c>
      <c r="G4" s="68"/>
      <c r="H4" s="61" t="s">
        <v>50</v>
      </c>
      <c r="I4" s="144"/>
      <c r="J4" s="144"/>
      <c r="K4" s="144"/>
    </row>
    <row r="5" spans="1:11" s="1" customFormat="1" ht="18.75" customHeight="1">
      <c r="A5" s="69"/>
      <c r="B5" s="69"/>
      <c r="C5" s="70"/>
      <c r="D5" s="125"/>
      <c r="E5" s="70"/>
      <c r="F5" s="125"/>
      <c r="G5" s="70"/>
      <c r="H5" s="120" t="s">
        <v>51</v>
      </c>
      <c r="I5" s="121"/>
      <c r="J5" s="131" t="s">
        <v>1</v>
      </c>
      <c r="K5" s="132"/>
    </row>
    <row r="6" spans="1:11" s="1" customFormat="1" ht="17.25" customHeight="1">
      <c r="A6" s="145" t="s">
        <v>9</v>
      </c>
      <c r="B6" s="145"/>
      <c r="C6" s="146"/>
      <c r="D6" s="122"/>
      <c r="E6" s="123"/>
      <c r="F6" s="122"/>
      <c r="G6" s="123"/>
      <c r="H6" s="122"/>
      <c r="I6" s="123"/>
      <c r="J6" s="133"/>
      <c r="K6" s="134"/>
    </row>
    <row r="7" spans="1:11" s="1" customFormat="1" ht="17.25" customHeight="1">
      <c r="A7" s="34"/>
      <c r="B7" s="147" t="s">
        <v>10</v>
      </c>
      <c r="C7" s="148"/>
      <c r="D7" s="77">
        <f>D8</f>
        <v>0</v>
      </c>
      <c r="E7" s="78"/>
      <c r="F7" s="77">
        <f>F8</f>
        <v>-1225</v>
      </c>
      <c r="G7" s="78"/>
      <c r="H7" s="89">
        <f>F7-D7</f>
        <v>-1225</v>
      </c>
      <c r="I7" s="90"/>
      <c r="J7" s="104"/>
      <c r="K7" s="105"/>
    </row>
    <row r="8" spans="1:11" s="1" customFormat="1" ht="17.25" customHeight="1">
      <c r="A8" s="34"/>
      <c r="B8" s="34" t="s">
        <v>40</v>
      </c>
      <c r="C8" s="39"/>
      <c r="D8" s="73">
        <v>0</v>
      </c>
      <c r="E8" s="74"/>
      <c r="F8" s="73">
        <v>-1225</v>
      </c>
      <c r="G8" s="74"/>
      <c r="H8" s="73">
        <f>F8-D8</f>
        <v>-1225</v>
      </c>
      <c r="I8" s="74"/>
      <c r="J8" s="108"/>
      <c r="K8" s="109"/>
    </row>
    <row r="9" spans="1:11" s="1" customFormat="1" ht="17.25" customHeight="1">
      <c r="A9" s="75" t="s">
        <v>6</v>
      </c>
      <c r="B9" s="75"/>
      <c r="C9" s="76"/>
      <c r="D9" s="73">
        <v>0</v>
      </c>
      <c r="E9" s="74"/>
      <c r="F9" s="73">
        <v>-1225</v>
      </c>
      <c r="G9" s="74"/>
      <c r="H9" s="73">
        <f>F9-D9</f>
        <v>-1225</v>
      </c>
      <c r="I9" s="74"/>
      <c r="J9" s="108"/>
      <c r="K9" s="109"/>
    </row>
    <row r="10" spans="1:11" s="1" customFormat="1" ht="17.25" customHeight="1">
      <c r="A10" s="75" t="s">
        <v>7</v>
      </c>
      <c r="B10" s="75"/>
      <c r="C10" s="76"/>
      <c r="D10" s="110">
        <v>1003000</v>
      </c>
      <c r="E10" s="111"/>
      <c r="F10" s="110">
        <v>1002063</v>
      </c>
      <c r="G10" s="111"/>
      <c r="H10" s="73">
        <f>F10-D10</f>
        <v>-937</v>
      </c>
      <c r="I10" s="74"/>
      <c r="J10" s="108">
        <f>H10/D10*100</f>
        <v>-0.093419740777667</v>
      </c>
      <c r="K10" s="109">
        <v>2</v>
      </c>
    </row>
    <row r="11" spans="1:11" s="1" customFormat="1" ht="17.25" customHeight="1">
      <c r="A11" s="75" t="s">
        <v>8</v>
      </c>
      <c r="B11" s="75"/>
      <c r="C11" s="76"/>
      <c r="D11" s="73">
        <f>D9+D10</f>
        <v>1003000</v>
      </c>
      <c r="E11" s="74"/>
      <c r="F11" s="73">
        <f>F9+F10</f>
        <v>1000838</v>
      </c>
      <c r="G11" s="74"/>
      <c r="H11" s="73">
        <f>H9+H10</f>
        <v>-2162</v>
      </c>
      <c r="I11" s="74"/>
      <c r="J11" s="108">
        <f>H11/D11*100</f>
        <v>-0.21555333998005982</v>
      </c>
      <c r="K11" s="109">
        <v>3</v>
      </c>
    </row>
    <row r="12" spans="1:11" ht="17.25" customHeight="1">
      <c r="A12" s="50"/>
      <c r="B12" s="118"/>
      <c r="C12" s="119"/>
      <c r="D12" s="106"/>
      <c r="E12" s="107"/>
      <c r="F12" s="106"/>
      <c r="G12" s="107"/>
      <c r="H12" s="116">
        <v>0</v>
      </c>
      <c r="I12" s="117"/>
      <c r="J12" s="94">
        <v>0</v>
      </c>
      <c r="K12" s="95">
        <v>0</v>
      </c>
    </row>
    <row r="13" spans="1:11" ht="17.25" customHeight="1">
      <c r="A13" s="50"/>
      <c r="B13" s="118"/>
      <c r="C13" s="119"/>
      <c r="D13" s="106"/>
      <c r="E13" s="107"/>
      <c r="F13" s="106"/>
      <c r="G13" s="107"/>
      <c r="H13" s="116">
        <v>0</v>
      </c>
      <c r="I13" s="117"/>
      <c r="J13" s="94">
        <v>0</v>
      </c>
      <c r="K13" s="95">
        <v>0</v>
      </c>
    </row>
    <row r="14" spans="1:11" ht="17.25" customHeight="1">
      <c r="A14" s="50"/>
      <c r="B14" s="50"/>
      <c r="C14" s="51"/>
      <c r="D14" s="114"/>
      <c r="E14" s="115"/>
      <c r="F14" s="114">
        <v>0</v>
      </c>
      <c r="G14" s="115"/>
      <c r="H14" s="114">
        <v>0</v>
      </c>
      <c r="I14" s="115"/>
      <c r="J14" s="112">
        <v>0</v>
      </c>
      <c r="K14" s="113">
        <v>0</v>
      </c>
    </row>
    <row r="15" spans="1:11" ht="17.25" customHeight="1">
      <c r="A15" s="153"/>
      <c r="B15" s="153"/>
      <c r="C15" s="154"/>
      <c r="D15" s="114"/>
      <c r="E15" s="115"/>
      <c r="F15" s="114"/>
      <c r="G15" s="115"/>
      <c r="H15" s="114"/>
      <c r="I15" s="115"/>
      <c r="J15" s="112"/>
      <c r="K15" s="113"/>
    </row>
    <row r="16" spans="1:11" ht="17.25" customHeight="1">
      <c r="A16" s="50"/>
      <c r="B16" s="118"/>
      <c r="C16" s="119"/>
      <c r="D16" s="106"/>
      <c r="E16" s="107"/>
      <c r="F16" s="106"/>
      <c r="G16" s="107"/>
      <c r="H16" s="116">
        <v>0</v>
      </c>
      <c r="I16" s="117"/>
      <c r="J16" s="94">
        <v>0</v>
      </c>
      <c r="K16" s="95">
        <v>0</v>
      </c>
    </row>
    <row r="17" spans="1:11" ht="17.25" customHeight="1">
      <c r="A17" s="50"/>
      <c r="B17" s="118"/>
      <c r="C17" s="119"/>
      <c r="D17" s="106"/>
      <c r="E17" s="107"/>
      <c r="F17" s="106"/>
      <c r="G17" s="107"/>
      <c r="H17" s="116">
        <v>0</v>
      </c>
      <c r="I17" s="117"/>
      <c r="J17" s="94">
        <v>0</v>
      </c>
      <c r="K17" s="95">
        <v>0</v>
      </c>
    </row>
    <row r="18" spans="1:11" ht="17.25" customHeight="1">
      <c r="A18" s="50"/>
      <c r="B18" s="149"/>
      <c r="C18" s="150"/>
      <c r="D18" s="106"/>
      <c r="E18" s="107"/>
      <c r="F18" s="106"/>
      <c r="G18" s="107"/>
      <c r="H18" s="116"/>
      <c r="I18" s="117"/>
      <c r="J18" s="94"/>
      <c r="K18" s="95"/>
    </row>
    <row r="19" spans="1:11" ht="17.25" customHeight="1">
      <c r="A19" s="50"/>
      <c r="B19" s="118"/>
      <c r="C19" s="119"/>
      <c r="D19" s="106"/>
      <c r="E19" s="107"/>
      <c r="F19" s="106"/>
      <c r="G19" s="107"/>
      <c r="H19" s="116">
        <v>0</v>
      </c>
      <c r="I19" s="117"/>
      <c r="J19" s="94">
        <v>0</v>
      </c>
      <c r="K19" s="95">
        <v>0</v>
      </c>
    </row>
    <row r="20" spans="1:11" ht="17.25" customHeight="1" thickBot="1">
      <c r="A20" s="151"/>
      <c r="B20" s="151"/>
      <c r="C20" s="152"/>
      <c r="D20" s="137"/>
      <c r="E20" s="138"/>
      <c r="F20" s="137"/>
      <c r="G20" s="138"/>
      <c r="H20" s="137"/>
      <c r="I20" s="138"/>
      <c r="J20" s="98"/>
      <c r="K20" s="99"/>
    </row>
    <row r="25" spans="2:11" s="1" customFormat="1" ht="27" customHeight="1">
      <c r="B25" s="65" t="s">
        <v>41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2:11" s="1" customFormat="1" ht="17.25" customHeight="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3:11" s="1" customFormat="1" ht="17.25" thickBot="1">
      <c r="C27" s="135" t="s">
        <v>54</v>
      </c>
      <c r="D27" s="135"/>
      <c r="E27" s="135"/>
      <c r="F27" s="135"/>
      <c r="G27" s="135"/>
      <c r="H27" s="135"/>
      <c r="I27" s="100" t="s">
        <v>0</v>
      </c>
      <c r="J27" s="100"/>
      <c r="K27" s="100"/>
    </row>
    <row r="28" spans="1:11" s="1" customFormat="1" ht="35.25" customHeight="1">
      <c r="A28" s="103" t="s">
        <v>21</v>
      </c>
      <c r="B28" s="82"/>
      <c r="C28" s="81" t="s">
        <v>22</v>
      </c>
      <c r="D28" s="82"/>
      <c r="E28" s="101" t="s">
        <v>42</v>
      </c>
      <c r="F28" s="102"/>
      <c r="G28" s="81" t="s">
        <v>23</v>
      </c>
      <c r="H28" s="82"/>
      <c r="I28" s="81" t="s">
        <v>2</v>
      </c>
      <c r="J28" s="103"/>
      <c r="K28" s="41" t="s">
        <v>24</v>
      </c>
    </row>
    <row r="29" spans="1:11" s="1" customFormat="1" ht="17.25" customHeight="1">
      <c r="A29" s="139" t="s">
        <v>43</v>
      </c>
      <c r="B29" s="97"/>
      <c r="C29" s="122">
        <f>C30</f>
        <v>1000838</v>
      </c>
      <c r="D29" s="123"/>
      <c r="E29" s="122">
        <v>100</v>
      </c>
      <c r="F29" s="123">
        <v>0</v>
      </c>
      <c r="G29" s="96" t="s">
        <v>44</v>
      </c>
      <c r="H29" s="97"/>
      <c r="I29" s="122">
        <v>0</v>
      </c>
      <c r="J29" s="136"/>
      <c r="K29" s="40">
        <v>0</v>
      </c>
    </row>
    <row r="30" spans="1:11" s="1" customFormat="1" ht="17.25" customHeight="1">
      <c r="A30" s="79" t="s">
        <v>11</v>
      </c>
      <c r="B30" s="80"/>
      <c r="C30" s="77">
        <v>1000838</v>
      </c>
      <c r="D30" s="78"/>
      <c r="E30" s="89">
        <v>100</v>
      </c>
      <c r="F30" s="90">
        <v>0</v>
      </c>
      <c r="G30" s="79"/>
      <c r="H30" s="80"/>
      <c r="I30" s="77">
        <v>0</v>
      </c>
      <c r="J30" s="86"/>
      <c r="K30" s="37">
        <v>0</v>
      </c>
    </row>
    <row r="31" spans="1:11" s="1" customFormat="1" ht="17.25" customHeight="1">
      <c r="A31" s="79"/>
      <c r="B31" s="80"/>
      <c r="C31" s="77"/>
      <c r="D31" s="78"/>
      <c r="E31" s="89">
        <v>0</v>
      </c>
      <c r="F31" s="90">
        <v>0</v>
      </c>
      <c r="G31" s="79"/>
      <c r="H31" s="80"/>
      <c r="I31" s="77"/>
      <c r="J31" s="86"/>
      <c r="K31" s="37">
        <v>0</v>
      </c>
    </row>
    <row r="32" spans="1:11" s="1" customFormat="1" ht="17.25" customHeight="1">
      <c r="A32" s="79"/>
      <c r="B32" s="80"/>
      <c r="C32" s="77"/>
      <c r="D32" s="78"/>
      <c r="E32" s="89">
        <v>0</v>
      </c>
      <c r="F32" s="90">
        <v>0</v>
      </c>
      <c r="G32" s="79"/>
      <c r="H32" s="80"/>
      <c r="I32" s="77"/>
      <c r="J32" s="86"/>
      <c r="K32" s="37">
        <v>0</v>
      </c>
    </row>
    <row r="33" spans="1:11" s="1" customFormat="1" ht="17.25" customHeight="1">
      <c r="A33" s="79"/>
      <c r="B33" s="80"/>
      <c r="C33" s="77"/>
      <c r="D33" s="78"/>
      <c r="E33" s="89">
        <v>0</v>
      </c>
      <c r="F33" s="90">
        <v>0</v>
      </c>
      <c r="G33" s="129"/>
      <c r="H33" s="130"/>
      <c r="I33" s="77"/>
      <c r="J33" s="86"/>
      <c r="K33" s="37">
        <v>0</v>
      </c>
    </row>
    <row r="34" spans="1:11" s="1" customFormat="1" ht="17.25" customHeight="1">
      <c r="A34" s="79"/>
      <c r="B34" s="80"/>
      <c r="C34" s="77"/>
      <c r="D34" s="78"/>
      <c r="E34" s="89">
        <v>0</v>
      </c>
      <c r="F34" s="90">
        <v>0</v>
      </c>
      <c r="G34" s="142" t="s">
        <v>25</v>
      </c>
      <c r="H34" s="143"/>
      <c r="I34" s="110">
        <f>I35+I36</f>
        <v>1000838</v>
      </c>
      <c r="J34" s="128"/>
      <c r="K34" s="40">
        <v>100</v>
      </c>
    </row>
    <row r="35" spans="1:11" s="1" customFormat="1" ht="17.25" customHeight="1">
      <c r="A35" s="79"/>
      <c r="B35" s="80"/>
      <c r="C35" s="77"/>
      <c r="D35" s="78"/>
      <c r="E35" s="89">
        <v>0</v>
      </c>
      <c r="F35" s="90">
        <v>0</v>
      </c>
      <c r="G35" s="79" t="s">
        <v>26</v>
      </c>
      <c r="H35" s="80"/>
      <c r="I35" s="77">
        <v>1000000</v>
      </c>
      <c r="J35" s="86"/>
      <c r="K35" s="37">
        <f>I35/I34*100</f>
        <v>99.91627016560123</v>
      </c>
    </row>
    <row r="36" spans="1:11" s="1" customFormat="1" ht="17.25" customHeight="1">
      <c r="A36" s="79"/>
      <c r="B36" s="80"/>
      <c r="C36" s="77"/>
      <c r="D36" s="78"/>
      <c r="E36" s="89">
        <v>0</v>
      </c>
      <c r="F36" s="90">
        <v>0</v>
      </c>
      <c r="G36" s="79" t="s">
        <v>27</v>
      </c>
      <c r="H36" s="80"/>
      <c r="I36" s="77">
        <v>838</v>
      </c>
      <c r="J36" s="86"/>
      <c r="K36" s="37">
        <f>I36/I34*100</f>
        <v>0.08372983439877382</v>
      </c>
    </row>
    <row r="37" spans="1:11" s="1" customFormat="1" ht="17.25" customHeight="1">
      <c r="A37" s="42"/>
      <c r="B37" s="10"/>
      <c r="C37" s="35"/>
      <c r="D37" s="36"/>
      <c r="E37" s="37"/>
      <c r="F37" s="38"/>
      <c r="G37" s="42"/>
      <c r="H37" s="10"/>
      <c r="I37" s="35"/>
      <c r="J37" s="43"/>
      <c r="K37" s="37"/>
    </row>
    <row r="38" spans="1:11" s="1" customFormat="1" ht="17.25" customHeight="1">
      <c r="A38" s="79"/>
      <c r="B38" s="80"/>
      <c r="C38" s="77"/>
      <c r="D38" s="78"/>
      <c r="E38" s="89">
        <v>0</v>
      </c>
      <c r="F38" s="90">
        <v>0</v>
      </c>
      <c r="G38" s="79"/>
      <c r="H38" s="80"/>
      <c r="I38" s="77"/>
      <c r="J38" s="86"/>
      <c r="K38" s="37">
        <v>0</v>
      </c>
    </row>
    <row r="39" spans="1:11" s="1" customFormat="1" ht="17.25" customHeight="1">
      <c r="A39" s="42"/>
      <c r="B39" s="10"/>
      <c r="C39" s="35"/>
      <c r="D39" s="36"/>
      <c r="E39" s="37"/>
      <c r="F39" s="38"/>
      <c r="G39" s="42"/>
      <c r="H39" s="10"/>
      <c r="I39" s="35"/>
      <c r="J39" s="43"/>
      <c r="K39" s="37"/>
    </row>
    <row r="40" spans="1:11" s="1" customFormat="1" ht="17.25" customHeight="1">
      <c r="A40" s="79"/>
      <c r="B40" s="80"/>
      <c r="C40" s="77"/>
      <c r="D40" s="78"/>
      <c r="E40" s="89">
        <v>0</v>
      </c>
      <c r="F40" s="90">
        <v>0</v>
      </c>
      <c r="G40" s="79"/>
      <c r="H40" s="80"/>
      <c r="I40" s="77"/>
      <c r="J40" s="86"/>
      <c r="K40" s="37">
        <v>0</v>
      </c>
    </row>
    <row r="41" spans="1:12" s="1" customFormat="1" ht="19.5" customHeight="1" thickBot="1">
      <c r="A41" s="84" t="s">
        <v>28</v>
      </c>
      <c r="B41" s="85"/>
      <c r="C41" s="87">
        <f>C29</f>
        <v>1000838</v>
      </c>
      <c r="D41" s="88"/>
      <c r="E41" s="87">
        <v>100</v>
      </c>
      <c r="F41" s="88">
        <v>0</v>
      </c>
      <c r="G41" s="92" t="s">
        <v>29</v>
      </c>
      <c r="H41" s="93"/>
      <c r="I41" s="87">
        <f>I34</f>
        <v>1000838</v>
      </c>
      <c r="J41" s="91"/>
      <c r="K41" s="44">
        <v>100</v>
      </c>
      <c r="L41" s="45"/>
    </row>
    <row r="42" spans="2:11" s="33" customFormat="1" ht="16.5" customHeight="1">
      <c r="B42" s="140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2:11" ht="16.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2:11" ht="16.5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</row>
  </sheetData>
  <sheetProtection/>
  <mergeCells count="150">
    <mergeCell ref="B7:C7"/>
    <mergeCell ref="B18:C18"/>
    <mergeCell ref="A20:C20"/>
    <mergeCell ref="A15:C15"/>
    <mergeCell ref="B17:C17"/>
    <mergeCell ref="A10:C10"/>
    <mergeCell ref="I35:J35"/>
    <mergeCell ref="F4:G5"/>
    <mergeCell ref="F20:G20"/>
    <mergeCell ref="B25:K25"/>
    <mergeCell ref="F6:G6"/>
    <mergeCell ref="H4:K4"/>
    <mergeCell ref="H20:I20"/>
    <mergeCell ref="J8:K8"/>
    <mergeCell ref="A4:C5"/>
    <mergeCell ref="A6:C6"/>
    <mergeCell ref="C29:D29"/>
    <mergeCell ref="E32:F32"/>
    <mergeCell ref="E33:F33"/>
    <mergeCell ref="E34:F34"/>
    <mergeCell ref="B42:K42"/>
    <mergeCell ref="C33:D33"/>
    <mergeCell ref="E35:F35"/>
    <mergeCell ref="C34:D34"/>
    <mergeCell ref="C35:D35"/>
    <mergeCell ref="G34:H34"/>
    <mergeCell ref="D10:E10"/>
    <mergeCell ref="A29:B29"/>
    <mergeCell ref="A30:B30"/>
    <mergeCell ref="C32:D32"/>
    <mergeCell ref="C31:D31"/>
    <mergeCell ref="A31:B31"/>
    <mergeCell ref="A32:B32"/>
    <mergeCell ref="C28:D28"/>
    <mergeCell ref="E30:F30"/>
    <mergeCell ref="E29:F29"/>
    <mergeCell ref="F18:G18"/>
    <mergeCell ref="J17:K17"/>
    <mergeCell ref="F16:G16"/>
    <mergeCell ref="F17:G17"/>
    <mergeCell ref="D6:E6"/>
    <mergeCell ref="D20:E20"/>
    <mergeCell ref="D7:E7"/>
    <mergeCell ref="D18:E18"/>
    <mergeCell ref="D8:E8"/>
    <mergeCell ref="D9:E9"/>
    <mergeCell ref="G40:H40"/>
    <mergeCell ref="G36:H36"/>
    <mergeCell ref="J5:K5"/>
    <mergeCell ref="J6:K6"/>
    <mergeCell ref="G30:H30"/>
    <mergeCell ref="C27:H27"/>
    <mergeCell ref="I28:J28"/>
    <mergeCell ref="I29:J29"/>
    <mergeCell ref="I30:J30"/>
    <mergeCell ref="B13:C13"/>
    <mergeCell ref="B1:K1"/>
    <mergeCell ref="B2:K2"/>
    <mergeCell ref="C3:H3"/>
    <mergeCell ref="I3:K3"/>
    <mergeCell ref="I34:J34"/>
    <mergeCell ref="E36:F36"/>
    <mergeCell ref="I32:J32"/>
    <mergeCell ref="I33:J33"/>
    <mergeCell ref="G32:H32"/>
    <mergeCell ref="G33:H33"/>
    <mergeCell ref="H5:I5"/>
    <mergeCell ref="H6:I6"/>
    <mergeCell ref="D4:E5"/>
    <mergeCell ref="B16:C16"/>
    <mergeCell ref="D15:E15"/>
    <mergeCell ref="D16:E16"/>
    <mergeCell ref="F14:G14"/>
    <mergeCell ref="F15:G15"/>
    <mergeCell ref="F7:G7"/>
    <mergeCell ref="F8:G8"/>
    <mergeCell ref="B19:C19"/>
    <mergeCell ref="H18:I18"/>
    <mergeCell ref="D12:E12"/>
    <mergeCell ref="D13:E13"/>
    <mergeCell ref="D14:E14"/>
    <mergeCell ref="D17:E17"/>
    <mergeCell ref="D19:E19"/>
    <mergeCell ref="B12:C12"/>
    <mergeCell ref="F13:G13"/>
    <mergeCell ref="F19:G19"/>
    <mergeCell ref="H14:I14"/>
    <mergeCell ref="H15:I15"/>
    <mergeCell ref="H16:I16"/>
    <mergeCell ref="H12:I12"/>
    <mergeCell ref="H13:I13"/>
    <mergeCell ref="H19:I19"/>
    <mergeCell ref="H17:I17"/>
    <mergeCell ref="J18:K18"/>
    <mergeCell ref="J9:K9"/>
    <mergeCell ref="J14:K14"/>
    <mergeCell ref="J15:K15"/>
    <mergeCell ref="J16:K16"/>
    <mergeCell ref="J12:K12"/>
    <mergeCell ref="J13:K13"/>
    <mergeCell ref="J7:K7"/>
    <mergeCell ref="F12:G12"/>
    <mergeCell ref="H7:I7"/>
    <mergeCell ref="H8:I8"/>
    <mergeCell ref="H9:I9"/>
    <mergeCell ref="H11:I11"/>
    <mergeCell ref="J11:K11"/>
    <mergeCell ref="F9:G9"/>
    <mergeCell ref="F10:G10"/>
    <mergeCell ref="J10:K10"/>
    <mergeCell ref="J19:K19"/>
    <mergeCell ref="G29:H29"/>
    <mergeCell ref="I31:J31"/>
    <mergeCell ref="J20:K20"/>
    <mergeCell ref="B26:K26"/>
    <mergeCell ref="C30:D30"/>
    <mergeCell ref="I27:K27"/>
    <mergeCell ref="E28:F28"/>
    <mergeCell ref="E31:F31"/>
    <mergeCell ref="A28:B28"/>
    <mergeCell ref="B44:K44"/>
    <mergeCell ref="C38:D38"/>
    <mergeCell ref="E38:F38"/>
    <mergeCell ref="G38:H38"/>
    <mergeCell ref="I38:J38"/>
    <mergeCell ref="C40:D40"/>
    <mergeCell ref="C41:D41"/>
    <mergeCell ref="I41:J41"/>
    <mergeCell ref="G41:H41"/>
    <mergeCell ref="E40:F40"/>
    <mergeCell ref="B43:K43"/>
    <mergeCell ref="A35:B35"/>
    <mergeCell ref="A36:B36"/>
    <mergeCell ref="A41:B41"/>
    <mergeCell ref="A38:B38"/>
    <mergeCell ref="A40:B40"/>
    <mergeCell ref="G35:H35"/>
    <mergeCell ref="I40:J40"/>
    <mergeCell ref="I36:J36"/>
    <mergeCell ref="E41:F41"/>
    <mergeCell ref="H10:I10"/>
    <mergeCell ref="A9:C9"/>
    <mergeCell ref="C36:D36"/>
    <mergeCell ref="F11:G11"/>
    <mergeCell ref="A11:C11"/>
    <mergeCell ref="D11:E11"/>
    <mergeCell ref="A33:B33"/>
    <mergeCell ref="A34:B34"/>
    <mergeCell ref="G31:H31"/>
    <mergeCell ref="G28:H2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2018-04-20T01:03:34Z</cp:lastPrinted>
  <dcterms:created xsi:type="dcterms:W3CDTF">2011-04-19T02:39:36Z</dcterms:created>
  <dcterms:modified xsi:type="dcterms:W3CDTF">2018-04-20T01:38:30Z</dcterms:modified>
  <cp:category/>
  <cp:version/>
  <cp:contentType/>
  <cp:contentStatus/>
</cp:coreProperties>
</file>