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收支表" sheetId="1" r:id="rId1"/>
    <sheet name="撥補表" sheetId="2" r:id="rId2"/>
    <sheet name="現流表" sheetId="3" r:id="rId3"/>
    <sheet name="平衡表" sheetId="4" r:id="rId4"/>
  </sheets>
  <definedNames>
    <definedName name="_xlnm.Print_Area" localSheetId="3">'平衡表'!$A$1:$H$44</definedName>
    <definedName name="_xlnm.Print_Area" localSheetId="0">'收支表'!$A$1:$D$37</definedName>
    <definedName name="_xlnm.Print_Area" localSheetId="1">'撥補表'!$A$1:$F$29</definedName>
    <definedName name="_xlnm.Print_Titles" localSheetId="3">'平衡表'!$1:$6</definedName>
    <definedName name="_xlnm.Print_Titles" localSheetId="0">'收支表'!$1:$4</definedName>
    <definedName name="_xlnm.Print_Titles" localSheetId="2">'現流表'!$1:$5</definedName>
    <definedName name="_xlnm.Print_Titles" localSheetId="1">'撥補表'!$1:$4</definedName>
  </definedNames>
  <calcPr fullCalcOnLoad="1"/>
</workbook>
</file>

<file path=xl/sharedStrings.xml><?xml version="1.0" encoding="utf-8"?>
<sst xmlns="http://schemas.openxmlformats.org/spreadsheetml/2006/main" count="142" uniqueCount="82">
  <si>
    <t>單 位：新臺幣元</t>
  </si>
  <si>
    <t>科　　 目</t>
  </si>
  <si>
    <t>原列決算數</t>
  </si>
  <si>
    <t>修正數</t>
  </si>
  <si>
    <t>決算核定數</t>
  </si>
  <si>
    <t/>
  </si>
  <si>
    <t>業務賸餘(短絀)</t>
  </si>
  <si>
    <t>業務外收入</t>
  </si>
  <si>
    <t>其他業務外收入</t>
  </si>
  <si>
    <t>業務外費用</t>
  </si>
  <si>
    <t>財務費用</t>
  </si>
  <si>
    <t>業務外賸餘(短絀)</t>
  </si>
  <si>
    <t>項　　 目</t>
  </si>
  <si>
    <t>賸餘之部</t>
  </si>
  <si>
    <t>本期賸餘</t>
  </si>
  <si>
    <t>前期未分配賸餘</t>
  </si>
  <si>
    <t>分配之部</t>
  </si>
  <si>
    <t>未分配賸餘</t>
  </si>
  <si>
    <t>單位：新臺幣元</t>
  </si>
  <si>
    <t>科               目</t>
  </si>
  <si>
    <t>本年度決算核定數</t>
  </si>
  <si>
    <t>金      額</t>
  </si>
  <si>
    <t>%</t>
  </si>
  <si>
    <t>資產</t>
  </si>
  <si>
    <t>負債</t>
  </si>
  <si>
    <t>-</t>
  </si>
  <si>
    <t>流動資產</t>
  </si>
  <si>
    <t>流動負債</t>
  </si>
  <si>
    <t>現金</t>
  </si>
  <si>
    <t>應付款項</t>
  </si>
  <si>
    <t>非流動金融資產</t>
  </si>
  <si>
    <t>累積餘絀</t>
  </si>
  <si>
    <t>累積賸餘</t>
  </si>
  <si>
    <t xml:space="preserve">   合         計</t>
  </si>
  <si>
    <t xml:space="preserve">   合        計</t>
  </si>
  <si>
    <t>註：</t>
  </si>
  <si>
    <t>利息股利之調整</t>
  </si>
  <si>
    <t>未計利息股利之本期賸餘（短絀）</t>
  </si>
  <si>
    <t>調整項目</t>
  </si>
  <si>
    <t>未計利息股利之現金流入（流出）</t>
  </si>
  <si>
    <t>收取利息</t>
  </si>
  <si>
    <t>收取股利</t>
  </si>
  <si>
    <t>支付利息</t>
  </si>
  <si>
    <t>業務活動之淨現金流入（流出）</t>
  </si>
  <si>
    <t>投資活動之現金流量</t>
  </si>
  <si>
    <t>投資活動之淨現金流入（流出）</t>
  </si>
  <si>
    <t>現金及約當現金之淨增（淨減）</t>
  </si>
  <si>
    <t>期初現金及約當現金</t>
  </si>
  <si>
    <t>期末現金及約當現金</t>
  </si>
  <si>
    <t xml:space="preserve">1.
2.
</t>
  </si>
  <si>
    <t>國家金融安定基金業務收支表</t>
  </si>
  <si>
    <t>中華民國109年度</t>
  </si>
  <si>
    <t>業務收入</t>
  </si>
  <si>
    <t>業務成本及費用</t>
  </si>
  <si>
    <t>業務成本</t>
  </si>
  <si>
    <t>業務費用</t>
  </si>
  <si>
    <t>管理費用</t>
  </si>
  <si>
    <t>國家金融安定基金餘絀撥補表</t>
  </si>
  <si>
    <t>註：依據「國家金融安定基金設置及管理條例」第13條規定，本基金不受預算法有關規定之限制，故無預算列
　　數。</t>
  </si>
  <si>
    <t>本期賸餘(短絀)</t>
  </si>
  <si>
    <t>解繳國庫淨額</t>
  </si>
  <si>
    <t>國家金融安定基金現金流量表</t>
  </si>
  <si>
    <t>業務活動之現金流量</t>
  </si>
  <si>
    <t>本期賸餘（短絀）</t>
  </si>
  <si>
    <t>流動金融資產淨減（淨增）</t>
  </si>
  <si>
    <t>籌資活動之現金流量</t>
  </si>
  <si>
    <t>增加長期債務</t>
  </si>
  <si>
    <t>減少長期債務</t>
  </si>
  <si>
    <t>賸餘分配款</t>
  </si>
  <si>
    <t>籌資活動之淨現金流入（流出）</t>
  </si>
  <si>
    <t>本表係採現金及約當現金基礎，包括現金及自投資日起3個月內到期或清償之債權證券。
本表「調整項目」欄所列，包括提存各項準備、處理資產短絀（賸餘）及流動負債淨增（淨減）。</t>
  </si>
  <si>
    <t>國家金融安定基金平衡表</t>
  </si>
  <si>
    <t>中華民國109年12月31日</t>
  </si>
  <si>
    <t>非流動金融資產</t>
  </si>
  <si>
    <t>透過其他綜合餘絀按公允價值衡量之金融資產—非流動</t>
  </si>
  <si>
    <t>透過其他綜合餘絀按公允價值衡量之金融資產評價調整—非流動</t>
  </si>
  <si>
    <t>權益</t>
  </si>
  <si>
    <t>累積其他綜合餘絀</t>
  </si>
  <si>
    <t>應收款項</t>
  </si>
  <si>
    <t>透過其他綜合餘絀按公允價值衡量之金融資產損失</t>
  </si>
  <si>
    <t>決算核定數</t>
  </si>
  <si>
    <t>項　　 目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</si>
</sst>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.00;\-#,##0.00;* &quot; &quot;;"/>
    <numFmt numFmtId="178" formatCode="#,##0.00;\-#,##0.00;* &quot; &quot;"/>
    <numFmt numFmtId="179" formatCode="_(* #,##0_);_(&quot;–&quot;* #,##0_);_(* &quot;&quot;_);_(@_)"/>
    <numFmt numFmtId="180" formatCode="#,##0_ "/>
    <numFmt numFmtId="181" formatCode="#,##0.0;\-#,##0.0;* &quot; &quot;"/>
    <numFmt numFmtId="182" formatCode="#,##0;\-#,##0;* &quot; &quot;"/>
    <numFmt numFmtId="183" formatCode="#,##0_);[Red]\(#,##0\)"/>
    <numFmt numFmtId="184" formatCode="_(* #,##0.00_);_(&quot;-&quot;\ #,##0.00_);_(* &quot;&quot;_);_(@_)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22"/>
      <name val="新細明體"/>
      <family val="1"/>
    </font>
    <font>
      <b/>
      <sz val="12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b/>
      <sz val="13"/>
      <name val="新細明體"/>
      <family val="1"/>
    </font>
    <font>
      <sz val="13"/>
      <name val="新細明體"/>
      <family val="1"/>
    </font>
    <font>
      <sz val="13"/>
      <name val="標楷體"/>
      <family val="4"/>
    </font>
    <font>
      <b/>
      <sz val="11"/>
      <name val="新細明體"/>
      <family val="1"/>
    </font>
    <font>
      <b/>
      <sz val="11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20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8"/>
      </bottom>
    </border>
    <border>
      <left>
        <color indexed="63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1" applyNumberFormat="0" applyFill="0" applyAlignment="0" applyProtection="0"/>
    <xf numFmtId="0" fontId="35" fillId="23" borderId="0" applyNumberFormat="0" applyBorder="0" applyAlignment="0" applyProtection="0"/>
    <xf numFmtId="0" fontId="1" fillId="24" borderId="0" applyNumberFormat="0" applyBorder="0" applyAlignment="0" applyProtection="0"/>
    <xf numFmtId="0" fontId="36" fillId="25" borderId="2" applyNumberForma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0" borderId="3" applyNumberFormat="0" applyFill="0" applyAlignment="0" applyProtection="0"/>
    <xf numFmtId="0" fontId="0" fillId="28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5" borderId="2" applyNumberFormat="0" applyAlignment="0" applyProtection="0"/>
    <xf numFmtId="0" fontId="44" fillId="25" borderId="8" applyNumberFormat="0" applyAlignment="0" applyProtection="0"/>
    <xf numFmtId="0" fontId="45" fillId="36" borderId="9" applyNumberFormat="0" applyAlignment="0" applyProtection="0"/>
    <xf numFmtId="0" fontId="46" fillId="37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177" fontId="11" fillId="0" borderId="15" xfId="0" applyNumberFormat="1" applyFont="1" applyBorder="1" applyAlignment="1">
      <alignment horizontal="right" vertical="top"/>
    </xf>
    <xf numFmtId="178" fontId="11" fillId="0" borderId="15" xfId="0" applyNumberFormat="1" applyFont="1" applyBorder="1" applyAlignment="1">
      <alignment horizontal="right" vertical="top"/>
    </xf>
    <xf numFmtId="178" fontId="11" fillId="0" borderId="16" xfId="0" applyNumberFormat="1" applyFont="1" applyBorder="1" applyAlignment="1">
      <alignment horizontal="right" vertical="top"/>
    </xf>
    <xf numFmtId="0" fontId="10" fillId="0" borderId="14" xfId="0" applyFont="1" applyBorder="1" applyAlignment="1">
      <alignment horizontal="left" vertical="top" wrapText="1" indent="1"/>
    </xf>
    <xf numFmtId="0" fontId="12" fillId="0" borderId="14" xfId="0" applyFont="1" applyBorder="1" applyAlignment="1">
      <alignment horizontal="left" vertical="top" wrapText="1" indent="2"/>
    </xf>
    <xf numFmtId="177" fontId="13" fillId="0" borderId="15" xfId="0" applyNumberFormat="1" applyFont="1" applyBorder="1" applyAlignment="1">
      <alignment horizontal="right" vertical="top"/>
    </xf>
    <xf numFmtId="178" fontId="13" fillId="0" borderId="15" xfId="0" applyNumberFormat="1" applyFont="1" applyBorder="1" applyAlignment="1">
      <alignment horizontal="right" vertical="top"/>
    </xf>
    <xf numFmtId="178" fontId="13" fillId="0" borderId="16" xfId="0" applyNumberFormat="1" applyFont="1" applyBorder="1" applyAlignment="1">
      <alignment horizontal="right" vertical="top"/>
    </xf>
    <xf numFmtId="0" fontId="12" fillId="0" borderId="14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center" wrapText="1"/>
    </xf>
    <xf numFmtId="178" fontId="11" fillId="0" borderId="18" xfId="0" applyNumberFormat="1" applyFont="1" applyBorder="1" applyAlignment="1">
      <alignment horizontal="right"/>
    </xf>
    <xf numFmtId="178" fontId="11" fillId="0" borderId="19" xfId="0" applyNumberFormat="1" applyFont="1" applyBorder="1" applyAlignment="1">
      <alignment horizontal="right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2" fillId="0" borderId="0" xfId="0" applyFont="1" applyBorder="1" applyAlignment="1">
      <alignment horizontal="left" vertical="top" wrapText="1" indent="2"/>
    </xf>
    <xf numFmtId="182" fontId="11" fillId="0" borderId="15" xfId="0" applyNumberFormat="1" applyFont="1" applyBorder="1" applyAlignment="1">
      <alignment horizontal="right" vertical="top"/>
    </xf>
    <xf numFmtId="182" fontId="13" fillId="0" borderId="15" xfId="0" applyNumberFormat="1" applyFont="1" applyBorder="1" applyAlignment="1">
      <alignment horizontal="right" vertical="top"/>
    </xf>
    <xf numFmtId="182" fontId="11" fillId="0" borderId="20" xfId="0" applyNumberFormat="1" applyFont="1" applyBorder="1" applyAlignment="1">
      <alignment horizontal="right" vertical="top"/>
    </xf>
    <xf numFmtId="182" fontId="13" fillId="0" borderId="16" xfId="0" applyNumberFormat="1" applyFont="1" applyBorder="1" applyAlignment="1">
      <alignment horizontal="right" vertical="top"/>
    </xf>
    <xf numFmtId="182" fontId="11" fillId="0" borderId="16" xfId="0" applyNumberFormat="1" applyFont="1" applyBorder="1" applyAlignment="1">
      <alignment horizontal="right" vertical="top"/>
    </xf>
    <xf numFmtId="182" fontId="11" fillId="0" borderId="19" xfId="0" applyNumberFormat="1" applyFont="1" applyBorder="1" applyAlignment="1">
      <alignment horizontal="right" vertical="top"/>
    </xf>
    <xf numFmtId="182" fontId="11" fillId="0" borderId="18" xfId="0" applyNumberFormat="1" applyFont="1" applyBorder="1" applyAlignment="1">
      <alignment horizontal="right"/>
    </xf>
    <xf numFmtId="182" fontId="11" fillId="0" borderId="21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>
      <alignment horizontal="left" vertical="top" wrapText="1" indent="1"/>
    </xf>
    <xf numFmtId="182" fontId="13" fillId="0" borderId="14" xfId="0" applyNumberFormat="1" applyFont="1" applyBorder="1" applyAlignment="1">
      <alignment horizontal="right" vertical="top"/>
    </xf>
    <xf numFmtId="182" fontId="11" fillId="0" borderId="14" xfId="0" applyNumberFormat="1" applyFont="1" applyBorder="1" applyAlignment="1">
      <alignment horizontal="right" vertical="top"/>
    </xf>
    <xf numFmtId="0" fontId="10" fillId="0" borderId="22" xfId="0" applyFont="1" applyBorder="1" applyAlignment="1">
      <alignment horizontal="left" vertical="top" wrapText="1"/>
    </xf>
    <xf numFmtId="182" fontId="11" fillId="0" borderId="18" xfId="0" applyNumberFormat="1" applyFont="1" applyBorder="1" applyAlignment="1">
      <alignment horizontal="right" vertical="top"/>
    </xf>
    <xf numFmtId="182" fontId="11" fillId="0" borderId="17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23" xfId="0" applyFont="1" applyBorder="1" applyAlignment="1">
      <alignment vertical="top" wrapText="1"/>
    </xf>
    <xf numFmtId="0" fontId="4" fillId="0" borderId="24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Border="1" applyAlignment="1">
      <alignment horizontal="left" vertical="top" wrapText="1" indent="1"/>
    </xf>
    <xf numFmtId="0" fontId="12" fillId="0" borderId="14" xfId="0" applyFont="1" applyBorder="1" applyAlignment="1">
      <alignment horizontal="left" vertical="top" wrapText="1" indent="1"/>
    </xf>
    <xf numFmtId="0" fontId="10" fillId="0" borderId="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10" fillId="0" borderId="22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2" fillId="0" borderId="0" xfId="0" applyFont="1" applyBorder="1" applyAlignment="1">
      <alignment vertical="top" wrapText="1" indent="1"/>
    </xf>
    <xf numFmtId="0" fontId="12" fillId="0" borderId="14" xfId="0" applyFont="1" applyBorder="1" applyAlignment="1">
      <alignment vertical="top" wrapText="1" inden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0" fillId="0" borderId="0" xfId="0" applyFont="1" applyBorder="1" applyAlignment="1">
      <alignment vertical="top" wrapText="1" indent="2"/>
    </xf>
    <xf numFmtId="0" fontId="10" fillId="0" borderId="14" xfId="0" applyFont="1" applyBorder="1" applyAlignment="1">
      <alignment vertical="top" wrapText="1" indent="2"/>
    </xf>
    <xf numFmtId="0" fontId="2" fillId="0" borderId="0" xfId="0" applyFont="1" applyAlignment="1">
      <alignment vertical="top" wrapText="1"/>
    </xf>
    <xf numFmtId="0" fontId="10" fillId="0" borderId="22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12" fillId="0" borderId="23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 indent="1"/>
    </xf>
    <xf numFmtId="0" fontId="10" fillId="0" borderId="14" xfId="0" applyFont="1" applyBorder="1" applyAlignment="1">
      <alignment horizontal="left" vertical="top" wrapText="1" indent="1"/>
    </xf>
    <xf numFmtId="0" fontId="12" fillId="0" borderId="0" xfId="0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left" vertical="top" wrapText="1" indent="2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 indent="3"/>
    </xf>
    <xf numFmtId="0" fontId="12" fillId="0" borderId="14" xfId="0" applyFont="1" applyBorder="1" applyAlignment="1">
      <alignment horizontal="left" vertical="top" wrapText="1" indent="3"/>
    </xf>
    <xf numFmtId="0" fontId="10" fillId="0" borderId="22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182" fontId="13" fillId="0" borderId="15" xfId="0" applyNumberFormat="1" applyFont="1" applyBorder="1" applyAlignment="1">
      <alignment horizontal="right" vertical="top"/>
    </xf>
    <xf numFmtId="0" fontId="0" fillId="0" borderId="15" xfId="0" applyBorder="1" applyAlignment="1">
      <alignment horizontal="right" vertical="top"/>
    </xf>
    <xf numFmtId="178" fontId="13" fillId="0" borderId="15" xfId="0" applyNumberFormat="1" applyFont="1" applyBorder="1" applyAlignment="1">
      <alignment horizontal="right" vertical="top"/>
    </xf>
    <xf numFmtId="178" fontId="13" fillId="0" borderId="16" xfId="0" applyNumberFormat="1" applyFont="1" applyBorder="1" applyAlignment="1">
      <alignment horizontal="right" vertical="top"/>
    </xf>
    <xf numFmtId="0" fontId="12" fillId="0" borderId="15" xfId="0" applyFont="1" applyBorder="1" applyAlignment="1">
      <alignment horizontal="left" vertical="top" wrapText="1" indent="2"/>
    </xf>
    <xf numFmtId="0" fontId="0" fillId="0" borderId="15" xfId="0" applyBorder="1" applyAlignment="1">
      <alignment horizontal="left" vertical="top" wrapText="1" indent="2"/>
    </xf>
    <xf numFmtId="0" fontId="0" fillId="0" borderId="16" xfId="0" applyBorder="1" applyAlignment="1">
      <alignment horizontal="right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view="pageBreakPreview" zoomScaleSheetLayoutView="100" zoomScalePageLayoutView="0" workbookViewId="0" topLeftCell="A1">
      <selection activeCell="A30" sqref="A30"/>
    </sheetView>
  </sheetViews>
  <sheetFormatPr defaultColWidth="9.00390625" defaultRowHeight="16.5" customHeight="1"/>
  <cols>
    <col min="1" max="1" width="28.75390625" style="7" customWidth="1"/>
    <col min="2" max="4" width="19.125" style="7" bestFit="1" customWidth="1"/>
    <col min="5" max="5" width="8.875" style="7" bestFit="1" customWidth="1"/>
    <col min="6" max="16384" width="8.875" style="7" customWidth="1"/>
  </cols>
  <sheetData>
    <row r="1" spans="1:4" s="5" customFormat="1" ht="33" customHeight="1">
      <c r="A1" s="57" t="s">
        <v>50</v>
      </c>
      <c r="B1" s="58"/>
      <c r="C1" s="58"/>
      <c r="D1" s="58"/>
    </row>
    <row r="2" spans="1:4" s="4" customFormat="1" ht="24" customHeight="1">
      <c r="A2" s="87" t="s">
        <v>51</v>
      </c>
      <c r="B2" s="106"/>
      <c r="C2" s="106"/>
      <c r="D2" s="106"/>
    </row>
    <row r="3" spans="1:4" ht="18" customHeight="1">
      <c r="A3" s="60" t="s">
        <v>0</v>
      </c>
      <c r="B3" s="60"/>
      <c r="C3" s="60"/>
      <c r="D3" s="60"/>
    </row>
    <row r="4" spans="1:4" ht="48" customHeight="1">
      <c r="A4" s="10" t="s">
        <v>1</v>
      </c>
      <c r="B4" s="1" t="s">
        <v>2</v>
      </c>
      <c r="C4" s="3" t="s">
        <v>3</v>
      </c>
      <c r="D4" s="2" t="s">
        <v>4</v>
      </c>
    </row>
    <row r="5" spans="1:4" s="6" customFormat="1" ht="19.5" customHeight="1">
      <c r="A5" s="18" t="s">
        <v>52</v>
      </c>
      <c r="B5" s="43">
        <f>SUM(B6:B6)</f>
        <v>270764984</v>
      </c>
      <c r="C5" s="50"/>
      <c r="D5" s="47">
        <f>SUM(D6:D6)</f>
        <v>270764984</v>
      </c>
    </row>
    <row r="6" spans="1:4" s="6" customFormat="1" ht="19.5" customHeight="1">
      <c r="A6" s="51" t="s">
        <v>52</v>
      </c>
      <c r="B6" s="44">
        <v>270764984</v>
      </c>
      <c r="C6" s="52"/>
      <c r="D6" s="46">
        <f>B6+C6</f>
        <v>270764984</v>
      </c>
    </row>
    <row r="7" spans="1:4" ht="19.5" customHeight="1">
      <c r="A7" s="18" t="s">
        <v>53</v>
      </c>
      <c r="B7" s="43">
        <f>SUM(B8:B10)</f>
        <v>10245678</v>
      </c>
      <c r="C7" s="53">
        <f>SUM(C9:C10)</f>
        <v>0</v>
      </c>
      <c r="D7" s="47">
        <f>SUM(D8:D10)</f>
        <v>10245678</v>
      </c>
    </row>
    <row r="8" spans="1:4" ht="19.5" customHeight="1">
      <c r="A8" s="51" t="s">
        <v>54</v>
      </c>
      <c r="B8" s="44">
        <v>10180508</v>
      </c>
      <c r="C8" s="52"/>
      <c r="D8" s="46">
        <f>B8+C8</f>
        <v>10180508</v>
      </c>
    </row>
    <row r="9" spans="1:4" ht="19.5" customHeight="1">
      <c r="A9" s="51" t="s">
        <v>55</v>
      </c>
      <c r="B9" s="44">
        <v>2670</v>
      </c>
      <c r="C9" s="52"/>
      <c r="D9" s="46">
        <f>B9+C9</f>
        <v>2670</v>
      </c>
    </row>
    <row r="10" spans="1:4" ht="19.5" customHeight="1">
      <c r="A10" s="51" t="s">
        <v>56</v>
      </c>
      <c r="B10" s="44">
        <v>62500</v>
      </c>
      <c r="C10" s="52"/>
      <c r="D10" s="46">
        <f>B10+C10</f>
        <v>62500</v>
      </c>
    </row>
    <row r="11" spans="1:4" ht="19.5" customHeight="1">
      <c r="A11" s="18" t="s">
        <v>6</v>
      </c>
      <c r="B11" s="43">
        <f>B5-B7</f>
        <v>260519306</v>
      </c>
      <c r="C11" s="53">
        <f>C5-C7</f>
        <v>0</v>
      </c>
      <c r="D11" s="47">
        <f>D5-D7</f>
        <v>260519306</v>
      </c>
    </row>
    <row r="12" spans="1:4" ht="19.5" customHeight="1">
      <c r="A12" s="18" t="s">
        <v>7</v>
      </c>
      <c r="B12" s="43">
        <f>SUM(B13)</f>
        <v>48800</v>
      </c>
      <c r="C12" s="53">
        <f>SUM(C13)</f>
        <v>0</v>
      </c>
      <c r="D12" s="47">
        <f>SUM(D13)</f>
        <v>48800</v>
      </c>
    </row>
    <row r="13" spans="1:4" ht="19.5" customHeight="1">
      <c r="A13" s="51" t="s">
        <v>8</v>
      </c>
      <c r="B13" s="44">
        <v>48800</v>
      </c>
      <c r="C13" s="52"/>
      <c r="D13" s="46">
        <f>B13+C13</f>
        <v>48800</v>
      </c>
    </row>
    <row r="14" spans="1:4" ht="19.5" customHeight="1">
      <c r="A14" s="18" t="s">
        <v>9</v>
      </c>
      <c r="B14" s="43">
        <f>SUM(B15)</f>
        <v>2537256</v>
      </c>
      <c r="C14" s="53"/>
      <c r="D14" s="47">
        <f>B14+C14</f>
        <v>2537256</v>
      </c>
    </row>
    <row r="15" spans="1:4" ht="19.5" customHeight="1">
      <c r="A15" s="51" t="s">
        <v>10</v>
      </c>
      <c r="B15" s="44">
        <v>2537256</v>
      </c>
      <c r="C15" s="52"/>
      <c r="D15" s="46">
        <f>B15+C15</f>
        <v>2537256</v>
      </c>
    </row>
    <row r="16" spans="1:4" ht="19.5" customHeight="1">
      <c r="A16" s="18" t="s">
        <v>11</v>
      </c>
      <c r="B16" s="43">
        <f>B12-B14</f>
        <v>-2488456</v>
      </c>
      <c r="C16" s="53">
        <f>C12+C14</f>
        <v>0</v>
      </c>
      <c r="D16" s="47">
        <f>D12-D14</f>
        <v>-2488456</v>
      </c>
    </row>
    <row r="17" spans="1:4" ht="19.5" customHeight="1">
      <c r="A17" s="18" t="s">
        <v>59</v>
      </c>
      <c r="B17" s="43">
        <f>B11+B16</f>
        <v>258030850</v>
      </c>
      <c r="C17" s="53"/>
      <c r="D17" s="47">
        <f>D11+D16</f>
        <v>258030850</v>
      </c>
    </row>
    <row r="18" spans="1:4" ht="19.5" customHeight="1">
      <c r="A18" s="51"/>
      <c r="B18" s="44"/>
      <c r="C18" s="52"/>
      <c r="D18" s="46"/>
    </row>
    <row r="19" spans="1:4" ht="19.5" customHeight="1">
      <c r="A19" s="51"/>
      <c r="B19" s="44"/>
      <c r="C19" s="52"/>
      <c r="D19" s="46"/>
    </row>
    <row r="20" spans="1:4" ht="19.5" customHeight="1">
      <c r="A20" s="18"/>
      <c r="B20" s="43"/>
      <c r="C20" s="53"/>
      <c r="D20" s="47"/>
    </row>
    <row r="21" spans="1:4" ht="19.5" customHeight="1">
      <c r="A21" s="51"/>
      <c r="B21" s="44"/>
      <c r="C21" s="52"/>
      <c r="D21" s="46"/>
    </row>
    <row r="22" spans="1:4" ht="19.5" customHeight="1">
      <c r="A22" s="51"/>
      <c r="B22" s="44"/>
      <c r="C22" s="52"/>
      <c r="D22" s="46"/>
    </row>
    <row r="23" spans="1:4" ht="19.5" customHeight="1">
      <c r="A23" s="51"/>
      <c r="B23" s="44"/>
      <c r="C23" s="52"/>
      <c r="D23" s="46"/>
    </row>
    <row r="24" spans="1:4" ht="19.5" customHeight="1">
      <c r="A24" s="51"/>
      <c r="B24" s="44"/>
      <c r="C24" s="52"/>
      <c r="D24" s="46"/>
    </row>
    <row r="25" spans="1:4" ht="19.5" customHeight="1">
      <c r="A25" s="51"/>
      <c r="B25" s="44"/>
      <c r="C25" s="52"/>
      <c r="D25" s="46"/>
    </row>
    <row r="26" spans="1:4" ht="19.5" customHeight="1">
      <c r="A26" s="51"/>
      <c r="B26" s="44"/>
      <c r="C26" s="52"/>
      <c r="D26" s="46"/>
    </row>
    <row r="27" spans="1:4" ht="19.5" customHeight="1">
      <c r="A27" s="51"/>
      <c r="B27" s="44"/>
      <c r="C27" s="52"/>
      <c r="D27" s="46"/>
    </row>
    <row r="28" spans="1:4" ht="19.5" customHeight="1">
      <c r="A28" s="51"/>
      <c r="B28" s="44"/>
      <c r="C28" s="52"/>
      <c r="D28" s="46"/>
    </row>
    <row r="29" spans="1:4" ht="19.5" customHeight="1">
      <c r="A29" s="51"/>
      <c r="B29" s="44"/>
      <c r="C29" s="52"/>
      <c r="D29" s="46"/>
    </row>
    <row r="30" spans="1:4" ht="19.5" customHeight="1">
      <c r="A30" s="51"/>
      <c r="B30" s="44"/>
      <c r="C30" s="52"/>
      <c r="D30" s="46"/>
    </row>
    <row r="31" spans="1:4" ht="19.5" customHeight="1">
      <c r="A31" s="51"/>
      <c r="B31" s="44"/>
      <c r="C31" s="52"/>
      <c r="D31" s="46"/>
    </row>
    <row r="32" spans="1:4" ht="19.5" customHeight="1">
      <c r="A32" s="51"/>
      <c r="B32" s="44"/>
      <c r="C32" s="52"/>
      <c r="D32" s="46"/>
    </row>
    <row r="33" spans="1:4" ht="19.5" customHeight="1">
      <c r="A33" s="18"/>
      <c r="B33" s="43"/>
      <c r="C33" s="53"/>
      <c r="D33" s="47"/>
    </row>
    <row r="34" spans="1:4" ht="19.5" customHeight="1">
      <c r="A34" s="51"/>
      <c r="B34" s="44"/>
      <c r="C34" s="52"/>
      <c r="D34" s="46"/>
    </row>
    <row r="35" spans="1:4" ht="19.5" customHeight="1">
      <c r="A35" s="51"/>
      <c r="B35" s="44"/>
      <c r="C35" s="52"/>
      <c r="D35" s="46"/>
    </row>
    <row r="36" spans="1:4" ht="26.25" customHeight="1">
      <c r="A36" s="54"/>
      <c r="B36" s="55"/>
      <c r="C36" s="56"/>
      <c r="D36" s="48"/>
    </row>
    <row r="37" spans="1:4" ht="27.75" customHeight="1">
      <c r="A37" s="59" t="s">
        <v>58</v>
      </c>
      <c r="B37" s="59"/>
      <c r="C37" s="59"/>
      <c r="D37" s="59"/>
    </row>
    <row r="38" ht="16.5" customHeight="1">
      <c r="A38" s="9"/>
    </row>
    <row r="39" ht="16.5" customHeight="1">
      <c r="A39" s="9"/>
    </row>
    <row r="40" ht="16.5" customHeight="1">
      <c r="A40" s="9"/>
    </row>
    <row r="41" ht="16.5" customHeight="1">
      <c r="A41" s="9"/>
    </row>
    <row r="42" ht="16.5" customHeight="1">
      <c r="A42" s="9"/>
    </row>
    <row r="43" ht="16.5" customHeight="1">
      <c r="A43" s="9"/>
    </row>
    <row r="44" ht="16.5" customHeight="1">
      <c r="A44" s="9"/>
    </row>
    <row r="45" ht="16.5" customHeight="1">
      <c r="A45" s="9"/>
    </row>
    <row r="46" ht="16.5" customHeight="1">
      <c r="A46" s="9"/>
    </row>
    <row r="47" ht="16.5" customHeight="1">
      <c r="A47" s="9"/>
    </row>
    <row r="48" ht="16.5" customHeight="1">
      <c r="A48" s="9"/>
    </row>
    <row r="49" ht="16.5" customHeight="1">
      <c r="A49" s="9"/>
    </row>
    <row r="50" ht="16.5" customHeight="1">
      <c r="A50" s="9"/>
    </row>
    <row r="51" ht="16.5" customHeight="1">
      <c r="A51" s="9"/>
    </row>
    <row r="52" ht="16.5" customHeight="1">
      <c r="A52" s="9"/>
    </row>
    <row r="53" ht="16.5" customHeight="1">
      <c r="A53" s="9"/>
    </row>
    <row r="54" ht="16.5" customHeight="1">
      <c r="A54" s="9"/>
    </row>
    <row r="55" ht="16.5" customHeight="1">
      <c r="A55" s="9"/>
    </row>
    <row r="56" ht="16.5" customHeight="1">
      <c r="A56" s="9"/>
    </row>
    <row r="57" ht="16.5" customHeight="1">
      <c r="A57" s="9"/>
    </row>
    <row r="58" ht="16.5" customHeight="1">
      <c r="A58" s="9"/>
    </row>
    <row r="59" ht="16.5" customHeight="1">
      <c r="A59" s="9"/>
    </row>
    <row r="60" ht="16.5" customHeight="1">
      <c r="A60" s="9"/>
    </row>
    <row r="61" ht="16.5" customHeight="1">
      <c r="A61" s="9"/>
    </row>
    <row r="62" ht="16.5" customHeight="1">
      <c r="A62" s="9"/>
    </row>
    <row r="63" ht="16.5" customHeight="1">
      <c r="A63" s="9"/>
    </row>
    <row r="64" ht="16.5" customHeight="1">
      <c r="A64" s="9"/>
    </row>
    <row r="65" ht="16.5" customHeight="1">
      <c r="A65" s="9"/>
    </row>
    <row r="66" ht="16.5" customHeight="1">
      <c r="A66" s="9"/>
    </row>
    <row r="67" ht="16.5" customHeight="1">
      <c r="A67" s="9"/>
    </row>
    <row r="68" ht="16.5" customHeight="1">
      <c r="A68" s="9"/>
    </row>
    <row r="69" ht="16.5" customHeight="1">
      <c r="A69" s="9"/>
    </row>
    <row r="70" ht="16.5" customHeight="1">
      <c r="A70" s="9"/>
    </row>
    <row r="71" ht="16.5" customHeight="1">
      <c r="A71" s="9"/>
    </row>
    <row r="72" ht="16.5" customHeight="1">
      <c r="A72" s="9"/>
    </row>
    <row r="73" ht="16.5" customHeight="1">
      <c r="A73" s="9"/>
    </row>
    <row r="74" ht="16.5" customHeight="1">
      <c r="A74" s="9"/>
    </row>
    <row r="75" ht="16.5" customHeight="1">
      <c r="A75" s="9"/>
    </row>
    <row r="76" ht="16.5" customHeight="1">
      <c r="A76" s="9"/>
    </row>
    <row r="77" ht="16.5" customHeight="1">
      <c r="A77" s="9"/>
    </row>
    <row r="78" ht="16.5" customHeight="1">
      <c r="A78" s="9"/>
    </row>
    <row r="79" ht="16.5" customHeight="1">
      <c r="A79" s="9"/>
    </row>
    <row r="80" ht="16.5" customHeight="1">
      <c r="A80" s="9"/>
    </row>
    <row r="81" ht="16.5" customHeight="1">
      <c r="A81" s="9"/>
    </row>
    <row r="82" ht="16.5" customHeight="1">
      <c r="A82" s="9"/>
    </row>
    <row r="83" ht="16.5" customHeight="1">
      <c r="A83" s="9"/>
    </row>
    <row r="84" ht="16.5" customHeight="1">
      <c r="A84" s="9"/>
    </row>
    <row r="85" ht="16.5" customHeight="1">
      <c r="A85" s="9"/>
    </row>
    <row r="86" ht="16.5" customHeight="1">
      <c r="A86" s="9"/>
    </row>
  </sheetData>
  <sheetProtection/>
  <mergeCells count="4">
    <mergeCell ref="A1:D1"/>
    <mergeCell ref="A2:D2"/>
    <mergeCell ref="A37:D37"/>
    <mergeCell ref="A3:D3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8"/>
  <sheetViews>
    <sheetView view="pageBreakPreview" zoomScaleSheetLayoutView="100" zoomScalePageLayoutView="0" workbookViewId="0" topLeftCell="A1">
      <selection activeCell="A30" sqref="A30"/>
    </sheetView>
  </sheetViews>
  <sheetFormatPr defaultColWidth="9.00390625" defaultRowHeight="16.5" customHeight="1"/>
  <cols>
    <col min="1" max="1" width="3.375" style="0" bestFit="1" customWidth="1"/>
    <col min="2" max="2" width="2.375" style="0" bestFit="1" customWidth="1"/>
    <col min="3" max="3" width="22.375" style="8" customWidth="1"/>
    <col min="4" max="6" width="22.375" style="11" customWidth="1"/>
  </cols>
  <sheetData>
    <row r="1" spans="1:6" s="5" customFormat="1" ht="33" customHeight="1">
      <c r="A1" s="57" t="s">
        <v>57</v>
      </c>
      <c r="B1" s="63"/>
      <c r="C1" s="63"/>
      <c r="D1" s="63"/>
      <c r="E1" s="63"/>
      <c r="F1" s="63"/>
    </row>
    <row r="2" spans="1:6" s="4" customFormat="1" ht="24" customHeight="1">
      <c r="A2" s="87" t="s">
        <v>51</v>
      </c>
      <c r="B2" s="106"/>
      <c r="C2" s="106"/>
      <c r="D2" s="106"/>
      <c r="E2" s="106"/>
      <c r="F2" s="106"/>
    </row>
    <row r="3" spans="1:6" ht="18" customHeight="1">
      <c r="A3" s="60" t="s">
        <v>0</v>
      </c>
      <c r="B3" s="60"/>
      <c r="C3" s="60"/>
      <c r="D3" s="60"/>
      <c r="E3" s="60"/>
      <c r="F3" s="60"/>
    </row>
    <row r="4" spans="1:6" ht="42.75" customHeight="1">
      <c r="A4" s="61" t="s">
        <v>12</v>
      </c>
      <c r="B4" s="61"/>
      <c r="C4" s="62"/>
      <c r="D4" s="1" t="s">
        <v>2</v>
      </c>
      <c r="E4" s="1" t="s">
        <v>3</v>
      </c>
      <c r="F4" s="2" t="s">
        <v>4</v>
      </c>
    </row>
    <row r="5" spans="1:6" s="4" customFormat="1" ht="25.5" customHeight="1">
      <c r="A5" s="66" t="s">
        <v>13</v>
      </c>
      <c r="B5" s="66"/>
      <c r="C5" s="67"/>
      <c r="D5" s="43">
        <f>SUM(D6:D7)</f>
        <v>323101386</v>
      </c>
      <c r="E5" s="43">
        <f>SUM(E6:E7)</f>
        <v>0</v>
      </c>
      <c r="F5" s="47">
        <f>SUM(F6:F7)</f>
        <v>323101386</v>
      </c>
    </row>
    <row r="6" spans="1:6" s="4" customFormat="1" ht="25.5" customHeight="1">
      <c r="A6" s="64" t="s">
        <v>14</v>
      </c>
      <c r="B6" s="64"/>
      <c r="C6" s="65"/>
      <c r="D6" s="44">
        <v>258030850</v>
      </c>
      <c r="E6" s="44"/>
      <c r="F6" s="46">
        <f>D6+E6</f>
        <v>258030850</v>
      </c>
    </row>
    <row r="7" spans="1:6" ht="25.5" customHeight="1">
      <c r="A7" s="64" t="s">
        <v>15</v>
      </c>
      <c r="B7" s="64"/>
      <c r="C7" s="65"/>
      <c r="D7" s="44">
        <v>65070536</v>
      </c>
      <c r="E7" s="44"/>
      <c r="F7" s="46">
        <f>D7+E7</f>
        <v>65070536</v>
      </c>
    </row>
    <row r="8" spans="1:6" ht="25.5" customHeight="1">
      <c r="A8" s="66" t="s">
        <v>16</v>
      </c>
      <c r="B8" s="66"/>
      <c r="C8" s="67"/>
      <c r="D8" s="43">
        <f>D9</f>
        <v>258000000</v>
      </c>
      <c r="E8" s="43"/>
      <c r="F8" s="47">
        <f>F9</f>
        <v>258000000</v>
      </c>
    </row>
    <row r="9" spans="1:6" ht="25.5" customHeight="1">
      <c r="A9" s="64" t="s">
        <v>60</v>
      </c>
      <c r="B9" s="64"/>
      <c r="C9" s="65"/>
      <c r="D9" s="44">
        <v>258000000</v>
      </c>
      <c r="E9" s="44"/>
      <c r="F9" s="46">
        <f>D9+E9</f>
        <v>258000000</v>
      </c>
    </row>
    <row r="10" spans="1:6" ht="25.5" customHeight="1">
      <c r="A10" s="66" t="s">
        <v>17</v>
      </c>
      <c r="B10" s="66"/>
      <c r="C10" s="67"/>
      <c r="D10" s="43">
        <f>D5-D8</f>
        <v>65101386</v>
      </c>
      <c r="E10" s="43"/>
      <c r="F10" s="47">
        <f>F5-F8</f>
        <v>65101386</v>
      </c>
    </row>
    <row r="11" spans="1:6" ht="30" customHeight="1">
      <c r="A11" s="64"/>
      <c r="B11" s="64"/>
      <c r="C11" s="65"/>
      <c r="D11" s="44"/>
      <c r="E11" s="44"/>
      <c r="F11" s="46"/>
    </row>
    <row r="12" spans="1:6" ht="25.5" customHeight="1">
      <c r="A12" s="64"/>
      <c r="B12" s="64"/>
      <c r="C12" s="65"/>
      <c r="D12" s="44"/>
      <c r="E12" s="44"/>
      <c r="F12" s="46"/>
    </row>
    <row r="13" spans="1:6" ht="25.5" customHeight="1">
      <c r="A13" s="64"/>
      <c r="B13" s="64"/>
      <c r="C13" s="65"/>
      <c r="D13" s="44"/>
      <c r="E13" s="44"/>
      <c r="F13" s="46"/>
    </row>
    <row r="14" spans="1:6" ht="25.5" customHeight="1">
      <c r="A14" s="64"/>
      <c r="B14" s="64"/>
      <c r="C14" s="65"/>
      <c r="D14" s="44">
        <v>0</v>
      </c>
      <c r="E14" s="44">
        <v>0</v>
      </c>
      <c r="F14" s="46">
        <v>0</v>
      </c>
    </row>
    <row r="15" spans="1:6" ht="25.5" customHeight="1">
      <c r="A15" s="64"/>
      <c r="B15" s="64"/>
      <c r="C15" s="65"/>
      <c r="D15" s="44">
        <v>0</v>
      </c>
      <c r="E15" s="44">
        <v>0</v>
      </c>
      <c r="F15" s="46">
        <v>0</v>
      </c>
    </row>
    <row r="16" spans="1:6" ht="25.5" customHeight="1">
      <c r="A16" s="64"/>
      <c r="B16" s="64"/>
      <c r="C16" s="65"/>
      <c r="D16" s="44">
        <v>0</v>
      </c>
      <c r="E16" s="44">
        <v>0</v>
      </c>
      <c r="F16" s="46">
        <v>0</v>
      </c>
    </row>
    <row r="17" spans="1:6" ht="25.5" customHeight="1">
      <c r="A17" s="64"/>
      <c r="B17" s="64"/>
      <c r="C17" s="65"/>
      <c r="D17" s="44">
        <v>0</v>
      </c>
      <c r="E17" s="44">
        <v>0</v>
      </c>
      <c r="F17" s="46">
        <v>0</v>
      </c>
    </row>
    <row r="18" spans="1:6" ht="25.5" customHeight="1">
      <c r="A18" s="66"/>
      <c r="B18" s="66"/>
      <c r="C18" s="67"/>
      <c r="D18" s="43">
        <v>0</v>
      </c>
      <c r="E18" s="43">
        <v>0</v>
      </c>
      <c r="F18" s="47">
        <v>0</v>
      </c>
    </row>
    <row r="19" spans="1:6" ht="25.5" customHeight="1">
      <c r="A19" s="64"/>
      <c r="B19" s="64"/>
      <c r="C19" s="65"/>
      <c r="D19" s="44">
        <v>0</v>
      </c>
      <c r="E19" s="44">
        <v>0</v>
      </c>
      <c r="F19" s="46">
        <v>0</v>
      </c>
    </row>
    <row r="20" spans="1:6" ht="25.5" customHeight="1">
      <c r="A20" s="64"/>
      <c r="B20" s="64"/>
      <c r="C20" s="65"/>
      <c r="D20" s="44">
        <v>0</v>
      </c>
      <c r="E20" s="44">
        <v>0</v>
      </c>
      <c r="F20" s="46">
        <v>0</v>
      </c>
    </row>
    <row r="21" spans="1:6" ht="30" customHeight="1">
      <c r="A21" s="64"/>
      <c r="B21" s="64"/>
      <c r="C21" s="65"/>
      <c r="D21" s="44">
        <v>0</v>
      </c>
      <c r="E21" s="44">
        <v>0</v>
      </c>
      <c r="F21" s="46">
        <v>0</v>
      </c>
    </row>
    <row r="22" spans="1:6" ht="25.5" customHeight="1">
      <c r="A22" s="64"/>
      <c r="B22" s="64"/>
      <c r="C22" s="65"/>
      <c r="D22" s="44">
        <v>0</v>
      </c>
      <c r="E22" s="44">
        <v>0</v>
      </c>
      <c r="F22" s="46">
        <v>0</v>
      </c>
    </row>
    <row r="23" spans="1:6" ht="25.5" customHeight="1">
      <c r="A23" s="66"/>
      <c r="B23" s="66"/>
      <c r="C23" s="67"/>
      <c r="D23" s="43">
        <v>0</v>
      </c>
      <c r="E23" s="43">
        <v>0</v>
      </c>
      <c r="F23" s="47">
        <v>0</v>
      </c>
    </row>
    <row r="24" spans="1:6" ht="25.5" customHeight="1">
      <c r="A24" s="64"/>
      <c r="B24" s="64"/>
      <c r="C24" s="65"/>
      <c r="D24" s="44">
        <v>0</v>
      </c>
      <c r="E24" s="44">
        <v>0</v>
      </c>
      <c r="F24" s="46">
        <v>0</v>
      </c>
    </row>
    <row r="25" spans="1:6" ht="25.5" customHeight="1">
      <c r="A25" s="64"/>
      <c r="B25" s="64"/>
      <c r="C25" s="65"/>
      <c r="D25" s="44">
        <v>0</v>
      </c>
      <c r="E25" s="44">
        <v>0</v>
      </c>
      <c r="F25" s="46">
        <v>0</v>
      </c>
    </row>
    <row r="26" spans="1:6" ht="25.5" customHeight="1">
      <c r="A26" s="64"/>
      <c r="B26" s="64"/>
      <c r="C26" s="65"/>
      <c r="D26" s="44">
        <v>0</v>
      </c>
      <c r="E26" s="44">
        <v>0</v>
      </c>
      <c r="F26" s="46">
        <v>0</v>
      </c>
    </row>
    <row r="27" spans="1:6" ht="25.5" customHeight="1">
      <c r="A27" s="64"/>
      <c r="B27" s="64"/>
      <c r="C27" s="65"/>
      <c r="D27" s="44">
        <v>0</v>
      </c>
      <c r="E27" s="44">
        <v>0</v>
      </c>
      <c r="F27" s="46">
        <v>0</v>
      </c>
    </row>
    <row r="28" spans="1:6" ht="25.5" customHeight="1">
      <c r="A28" s="64"/>
      <c r="B28" s="64"/>
      <c r="C28" s="65"/>
      <c r="D28" s="44">
        <v>0</v>
      </c>
      <c r="E28" s="44">
        <v>0</v>
      </c>
      <c r="F28" s="46">
        <v>0</v>
      </c>
    </row>
    <row r="29" spans="1:6" ht="24" customHeight="1">
      <c r="A29" s="70"/>
      <c r="B29" s="70"/>
      <c r="C29" s="71"/>
      <c r="D29" s="55">
        <v>0</v>
      </c>
      <c r="E29" s="55">
        <v>0</v>
      </c>
      <c r="F29" s="48">
        <v>0</v>
      </c>
    </row>
    <row r="30" spans="1:6" ht="54.75" customHeight="1">
      <c r="A30" s="8"/>
      <c r="B30" s="68"/>
      <c r="C30" s="68"/>
      <c r="D30" s="69"/>
      <c r="E30" s="69"/>
      <c r="F30" s="69"/>
    </row>
    <row r="31" spans="1:2" ht="16.5" customHeight="1">
      <c r="A31" s="8"/>
      <c r="B31" s="8"/>
    </row>
    <row r="32" spans="1:2" ht="16.5" customHeight="1">
      <c r="A32" s="8"/>
      <c r="B32" s="8"/>
    </row>
    <row r="33" spans="1:2" ht="16.5" customHeight="1">
      <c r="A33" s="8"/>
      <c r="B33" s="8"/>
    </row>
    <row r="34" spans="1:2" ht="16.5" customHeight="1">
      <c r="A34" s="8"/>
      <c r="B34" s="8"/>
    </row>
    <row r="35" spans="1:2" ht="16.5" customHeight="1">
      <c r="A35" s="8"/>
      <c r="B35" s="8"/>
    </row>
    <row r="36" spans="1:2" ht="16.5" customHeight="1">
      <c r="A36" s="8"/>
      <c r="B36" s="8"/>
    </row>
    <row r="37" spans="1:2" ht="16.5" customHeight="1">
      <c r="A37" s="8"/>
      <c r="B37" s="8"/>
    </row>
    <row r="38" spans="1:2" ht="16.5" customHeight="1">
      <c r="A38" s="8"/>
      <c r="B38" s="8"/>
    </row>
    <row r="39" spans="1:2" ht="16.5" customHeight="1">
      <c r="A39" s="8"/>
      <c r="B39" s="8"/>
    </row>
    <row r="40" spans="1:2" ht="16.5" customHeight="1">
      <c r="A40" s="8"/>
      <c r="B40" s="8"/>
    </row>
    <row r="41" spans="1:2" ht="16.5" customHeight="1">
      <c r="A41" s="8"/>
      <c r="B41" s="8"/>
    </row>
    <row r="42" spans="1:2" ht="16.5" customHeight="1">
      <c r="A42" s="8"/>
      <c r="B42" s="8"/>
    </row>
    <row r="43" spans="1:2" ht="16.5" customHeight="1">
      <c r="A43" s="8"/>
      <c r="B43" s="8"/>
    </row>
    <row r="44" spans="1:2" ht="16.5" customHeight="1">
      <c r="A44" s="8"/>
      <c r="B44" s="8"/>
    </row>
    <row r="45" spans="1:2" ht="16.5" customHeight="1">
      <c r="A45" s="8"/>
      <c r="B45" s="8"/>
    </row>
    <row r="46" spans="1:2" ht="16.5" customHeight="1">
      <c r="A46" s="8"/>
      <c r="B46" s="8"/>
    </row>
    <row r="47" spans="1:2" ht="16.5" customHeight="1">
      <c r="A47" s="8"/>
      <c r="B47" s="8"/>
    </row>
    <row r="48" spans="1:2" ht="16.5" customHeight="1">
      <c r="A48" s="8"/>
      <c r="B48" s="8"/>
    </row>
    <row r="49" spans="1:2" ht="16.5" customHeight="1">
      <c r="A49" s="8"/>
      <c r="B49" s="8"/>
    </row>
    <row r="50" spans="1:2" ht="16.5" customHeight="1">
      <c r="A50" s="8"/>
      <c r="B50" s="8"/>
    </row>
    <row r="51" spans="1:2" ht="16.5" customHeight="1">
      <c r="A51" s="8"/>
      <c r="B51" s="8"/>
    </row>
    <row r="52" spans="1:2" ht="16.5" customHeight="1">
      <c r="A52" s="8"/>
      <c r="B52" s="8"/>
    </row>
    <row r="53" spans="1:2" ht="16.5" customHeight="1">
      <c r="A53" s="8"/>
      <c r="B53" s="8"/>
    </row>
    <row r="54" spans="1:2" ht="16.5" customHeight="1">
      <c r="A54" s="8"/>
      <c r="B54" s="8"/>
    </row>
    <row r="55" spans="1:2" ht="16.5" customHeight="1">
      <c r="A55" s="8"/>
      <c r="B55" s="8"/>
    </row>
    <row r="56" spans="1:2" ht="16.5" customHeight="1">
      <c r="A56" s="8"/>
      <c r="B56" s="8"/>
    </row>
    <row r="57" spans="1:2" ht="16.5" customHeight="1">
      <c r="A57" s="8"/>
      <c r="B57" s="8"/>
    </row>
    <row r="58" spans="1:2" ht="16.5" customHeight="1">
      <c r="A58" s="8"/>
      <c r="B58" s="8"/>
    </row>
    <row r="59" spans="1:2" ht="16.5" customHeight="1">
      <c r="A59" s="8"/>
      <c r="B59" s="8"/>
    </row>
    <row r="60" spans="1:2" ht="16.5" customHeight="1">
      <c r="A60" s="8"/>
      <c r="B60" s="8"/>
    </row>
    <row r="61" spans="1:2" ht="16.5" customHeight="1">
      <c r="A61" s="8"/>
      <c r="B61" s="8"/>
    </row>
    <row r="62" spans="1:2" ht="16.5" customHeight="1">
      <c r="A62" s="8"/>
      <c r="B62" s="8"/>
    </row>
    <row r="63" spans="1:2" ht="16.5" customHeight="1">
      <c r="A63" s="8"/>
      <c r="B63" s="8"/>
    </row>
    <row r="64" spans="1:2" ht="16.5" customHeight="1">
      <c r="A64" s="8"/>
      <c r="B64" s="8"/>
    </row>
    <row r="65" spans="1:2" ht="16.5" customHeight="1">
      <c r="A65" s="8"/>
      <c r="B65" s="8"/>
    </row>
    <row r="66" spans="1:2" ht="16.5" customHeight="1">
      <c r="A66" s="8"/>
      <c r="B66" s="8"/>
    </row>
    <row r="67" spans="1:2" ht="16.5" customHeight="1">
      <c r="A67" s="8"/>
      <c r="B67" s="8"/>
    </row>
    <row r="68" spans="1:2" ht="16.5" customHeight="1">
      <c r="A68" s="8"/>
      <c r="B68" s="8"/>
    </row>
    <row r="69" spans="1:2" ht="16.5" customHeight="1">
      <c r="A69" s="8"/>
      <c r="B69" s="8"/>
    </row>
    <row r="70" spans="1:2" ht="16.5" customHeight="1">
      <c r="A70" s="8"/>
      <c r="B70" s="8"/>
    </row>
    <row r="71" spans="1:2" ht="16.5" customHeight="1">
      <c r="A71" s="8"/>
      <c r="B71" s="8"/>
    </row>
    <row r="72" spans="1:2" ht="16.5" customHeight="1">
      <c r="A72" s="8"/>
      <c r="B72" s="8"/>
    </row>
    <row r="73" spans="1:2" ht="16.5" customHeight="1">
      <c r="A73" s="8"/>
      <c r="B73" s="8"/>
    </row>
    <row r="74" spans="1:2" ht="16.5" customHeight="1">
      <c r="A74" s="8"/>
      <c r="B74" s="8"/>
    </row>
    <row r="75" spans="1:2" ht="16.5" customHeight="1">
      <c r="A75" s="8"/>
      <c r="B75" s="8"/>
    </row>
    <row r="76" spans="1:2" ht="16.5" customHeight="1">
      <c r="A76" s="8"/>
      <c r="B76" s="8"/>
    </row>
    <row r="77" spans="1:2" ht="16.5" customHeight="1">
      <c r="A77" s="8"/>
      <c r="B77" s="8"/>
    </row>
    <row r="78" spans="1:2" ht="16.5" customHeight="1">
      <c r="A78" s="8"/>
      <c r="B78" s="8"/>
    </row>
    <row r="79" spans="1:2" ht="16.5" customHeight="1">
      <c r="A79" s="8"/>
      <c r="B79" s="8"/>
    </row>
    <row r="80" spans="1:2" ht="16.5" customHeight="1">
      <c r="A80" s="8"/>
      <c r="B80" s="8"/>
    </row>
    <row r="81" spans="1:2" ht="16.5" customHeight="1">
      <c r="A81" s="8"/>
      <c r="B81" s="8"/>
    </row>
    <row r="82" spans="1:2" ht="16.5" customHeight="1">
      <c r="A82" s="8"/>
      <c r="B82" s="8"/>
    </row>
    <row r="83" spans="1:2" ht="16.5" customHeight="1">
      <c r="A83" s="8"/>
      <c r="B83" s="8"/>
    </row>
    <row r="84" spans="1:2" ht="16.5" customHeight="1">
      <c r="A84" s="8"/>
      <c r="B84" s="8"/>
    </row>
    <row r="85" spans="1:2" ht="16.5" customHeight="1">
      <c r="A85" s="8"/>
      <c r="B85" s="8"/>
    </row>
    <row r="86" spans="1:2" ht="16.5" customHeight="1">
      <c r="A86" s="8"/>
      <c r="B86" s="8"/>
    </row>
    <row r="87" spans="1:2" ht="16.5" customHeight="1">
      <c r="A87" s="8"/>
      <c r="B87" s="8"/>
    </row>
    <row r="88" spans="1:2" ht="16.5" customHeight="1">
      <c r="A88" s="8"/>
      <c r="B88" s="8"/>
    </row>
    <row r="89" spans="1:2" ht="16.5" customHeight="1">
      <c r="A89" s="8"/>
      <c r="B89" s="8"/>
    </row>
    <row r="90" spans="1:2" ht="16.5" customHeight="1">
      <c r="A90" s="8"/>
      <c r="B90" s="8"/>
    </row>
    <row r="91" spans="1:2" ht="16.5" customHeight="1">
      <c r="A91" s="8"/>
      <c r="B91" s="8"/>
    </row>
    <row r="92" spans="1:2" ht="16.5" customHeight="1">
      <c r="A92" s="8"/>
      <c r="B92" s="8"/>
    </row>
    <row r="93" spans="1:2" ht="16.5" customHeight="1">
      <c r="A93" s="8"/>
      <c r="B93" s="8"/>
    </row>
    <row r="94" spans="1:2" ht="16.5" customHeight="1">
      <c r="A94" s="8"/>
      <c r="B94" s="8"/>
    </row>
    <row r="95" spans="1:2" ht="16.5" customHeight="1">
      <c r="A95" s="8"/>
      <c r="B95" s="8"/>
    </row>
    <row r="96" spans="1:2" ht="16.5" customHeight="1">
      <c r="A96" s="8"/>
      <c r="B96" s="8"/>
    </row>
    <row r="97" spans="1:2" ht="16.5" customHeight="1">
      <c r="A97" s="8"/>
      <c r="B97" s="8"/>
    </row>
    <row r="98" spans="1:2" ht="16.5" customHeight="1">
      <c r="A98" s="8"/>
      <c r="B98" s="8"/>
    </row>
    <row r="99" spans="1:2" ht="16.5" customHeight="1">
      <c r="A99" s="8"/>
      <c r="B99" s="8"/>
    </row>
    <row r="100" spans="1:2" ht="16.5" customHeight="1">
      <c r="A100" s="8"/>
      <c r="B100" s="8"/>
    </row>
    <row r="101" spans="1:2" ht="16.5" customHeight="1">
      <c r="A101" s="8"/>
      <c r="B101" s="8"/>
    </row>
    <row r="102" spans="1:2" ht="16.5" customHeight="1">
      <c r="A102" s="11"/>
      <c r="B102" s="11"/>
    </row>
    <row r="103" spans="1:2" ht="16.5" customHeight="1">
      <c r="A103" s="11"/>
      <c r="B103" s="11"/>
    </row>
    <row r="104" spans="1:2" ht="16.5" customHeight="1">
      <c r="A104" s="11"/>
      <c r="B104" s="11"/>
    </row>
    <row r="105" spans="1:2" ht="16.5" customHeight="1">
      <c r="A105" s="11"/>
      <c r="B105" s="11"/>
    </row>
    <row r="106" spans="1:2" ht="16.5" customHeight="1">
      <c r="A106" s="11"/>
      <c r="B106" s="11"/>
    </row>
    <row r="107" spans="1:2" ht="16.5" customHeight="1">
      <c r="A107" s="11"/>
      <c r="B107" s="11"/>
    </row>
    <row r="108" spans="1:2" ht="16.5" customHeight="1">
      <c r="A108" s="11"/>
      <c r="B108" s="11"/>
    </row>
  </sheetData>
  <sheetProtection/>
  <mergeCells count="30">
    <mergeCell ref="A21:C21"/>
    <mergeCell ref="A22:C22"/>
    <mergeCell ref="A23:C23"/>
    <mergeCell ref="A24:C24"/>
    <mergeCell ref="A20:C20"/>
    <mergeCell ref="A15:C15"/>
    <mergeCell ref="A16:C16"/>
    <mergeCell ref="A9:C9"/>
    <mergeCell ref="A17:C17"/>
    <mergeCell ref="B30:F30"/>
    <mergeCell ref="A25:C25"/>
    <mergeCell ref="A26:C26"/>
    <mergeCell ref="A27:C27"/>
    <mergeCell ref="A29:C29"/>
    <mergeCell ref="A6:C6"/>
    <mergeCell ref="A7:C7"/>
    <mergeCell ref="A11:C11"/>
    <mergeCell ref="A10:C10"/>
    <mergeCell ref="A18:C18"/>
    <mergeCell ref="A19:C19"/>
    <mergeCell ref="A4:C4"/>
    <mergeCell ref="A1:F1"/>
    <mergeCell ref="A2:F2"/>
    <mergeCell ref="A3:F3"/>
    <mergeCell ref="A28:C28"/>
    <mergeCell ref="A12:C12"/>
    <mergeCell ref="A13:C13"/>
    <mergeCell ref="A8:C8"/>
    <mergeCell ref="A14:C14"/>
    <mergeCell ref="A5:C5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"/>
  <sheetViews>
    <sheetView view="pageBreakPreview" zoomScaleSheetLayoutView="100" zoomScalePageLayoutView="0" workbookViewId="0" topLeftCell="A1">
      <selection activeCell="A30" sqref="A30"/>
    </sheetView>
  </sheetViews>
  <sheetFormatPr defaultColWidth="9.00390625" defaultRowHeight="16.5" customHeight="1"/>
  <cols>
    <col min="1" max="1" width="3.125" style="0" bestFit="1" customWidth="1"/>
    <col min="2" max="2" width="1.875" style="9" bestFit="1" customWidth="1"/>
    <col min="3" max="3" width="51.375" style="9" customWidth="1"/>
    <col min="4" max="4" width="37.875" style="11" customWidth="1"/>
  </cols>
  <sheetData>
    <row r="1" spans="1:4" s="39" customFormat="1" ht="33" customHeight="1">
      <c r="A1" s="57" t="s">
        <v>61</v>
      </c>
      <c r="B1" s="63"/>
      <c r="C1" s="63"/>
      <c r="D1" s="63"/>
    </row>
    <row r="2" spans="1:4" s="4" customFormat="1" ht="24" customHeight="1">
      <c r="A2" s="87" t="s">
        <v>51</v>
      </c>
      <c r="B2" s="106"/>
      <c r="C2" s="106"/>
      <c r="D2" s="106"/>
    </row>
    <row r="3" spans="1:4" ht="18" customHeight="1">
      <c r="A3" s="60" t="s">
        <v>0</v>
      </c>
      <c r="B3" s="60"/>
      <c r="C3" s="60"/>
      <c r="D3" s="60"/>
    </row>
    <row r="4" spans="1:4" ht="19.5" customHeight="1">
      <c r="A4" s="72" t="s">
        <v>81</v>
      </c>
      <c r="B4" s="72"/>
      <c r="C4" s="73"/>
      <c r="D4" s="80" t="s">
        <v>80</v>
      </c>
    </row>
    <row r="5" spans="1:4" ht="19.5" customHeight="1">
      <c r="A5" s="74"/>
      <c r="B5" s="74"/>
      <c r="C5" s="75"/>
      <c r="D5" s="81"/>
    </row>
    <row r="6" spans="1:4" s="6" customFormat="1" ht="30.75" customHeight="1">
      <c r="A6" s="76" t="s">
        <v>62</v>
      </c>
      <c r="B6" s="76"/>
      <c r="C6" s="77"/>
      <c r="D6" s="45" t="s">
        <v>5</v>
      </c>
    </row>
    <row r="7" spans="1:4" s="6" customFormat="1" ht="30.75" customHeight="1">
      <c r="A7" s="78" t="s">
        <v>63</v>
      </c>
      <c r="B7" s="78"/>
      <c r="C7" s="79"/>
      <c r="D7" s="46">
        <v>258030850</v>
      </c>
    </row>
    <row r="8" spans="1:4" ht="30.75" customHeight="1">
      <c r="A8" s="78" t="s">
        <v>36</v>
      </c>
      <c r="B8" s="78"/>
      <c r="C8" s="79"/>
      <c r="D8" s="46">
        <v>-32255461</v>
      </c>
    </row>
    <row r="9" spans="1:4" ht="30.75" customHeight="1">
      <c r="A9" s="78" t="s">
        <v>37</v>
      </c>
      <c r="B9" s="78"/>
      <c r="C9" s="79"/>
      <c r="D9" s="46">
        <f>D7+D8</f>
        <v>225775389</v>
      </c>
    </row>
    <row r="10" spans="1:4" ht="30.75" customHeight="1">
      <c r="A10" s="78" t="s">
        <v>38</v>
      </c>
      <c r="B10" s="78"/>
      <c r="C10" s="79"/>
      <c r="D10" s="46">
        <v>-232792593</v>
      </c>
    </row>
    <row r="11" spans="1:4" ht="30.75" customHeight="1">
      <c r="A11" s="78" t="s">
        <v>39</v>
      </c>
      <c r="B11" s="78"/>
      <c r="C11" s="79"/>
      <c r="D11" s="46">
        <f>D9+D10</f>
        <v>-7017204</v>
      </c>
    </row>
    <row r="12" spans="1:4" ht="30.75" customHeight="1">
      <c r="A12" s="78" t="s">
        <v>40</v>
      </c>
      <c r="B12" s="78"/>
      <c r="C12" s="79"/>
      <c r="D12" s="46">
        <v>43307</v>
      </c>
    </row>
    <row r="13" spans="1:4" ht="30.75" customHeight="1">
      <c r="A13" s="78" t="s">
        <v>41</v>
      </c>
      <c r="B13" s="78"/>
      <c r="C13" s="79"/>
      <c r="D13" s="46">
        <v>34743917</v>
      </c>
    </row>
    <row r="14" spans="1:4" ht="30.75" customHeight="1">
      <c r="A14" s="78" t="s">
        <v>42</v>
      </c>
      <c r="B14" s="78"/>
      <c r="C14" s="79"/>
      <c r="D14" s="46">
        <v>-2537256</v>
      </c>
    </row>
    <row r="15" spans="1:4" ht="30.75" customHeight="1">
      <c r="A15" s="82" t="s">
        <v>43</v>
      </c>
      <c r="B15" s="82"/>
      <c r="C15" s="83"/>
      <c r="D15" s="47">
        <f>SUM(D11:D14)</f>
        <v>25232764</v>
      </c>
    </row>
    <row r="16" spans="1:4" ht="30.75" customHeight="1">
      <c r="A16" s="76" t="s">
        <v>44</v>
      </c>
      <c r="B16" s="76"/>
      <c r="C16" s="77"/>
      <c r="D16" s="47" t="s">
        <v>5</v>
      </c>
    </row>
    <row r="17" spans="1:4" ht="30.75" customHeight="1">
      <c r="A17" s="78" t="s">
        <v>64</v>
      </c>
      <c r="B17" s="78"/>
      <c r="C17" s="79"/>
      <c r="D17" s="46">
        <v>232900263</v>
      </c>
    </row>
    <row r="18" spans="1:4" ht="30.75" customHeight="1">
      <c r="A18" s="82" t="s">
        <v>45</v>
      </c>
      <c r="B18" s="82"/>
      <c r="C18" s="83"/>
      <c r="D18" s="47">
        <f>D17</f>
        <v>232900263</v>
      </c>
    </row>
    <row r="19" spans="1:4" ht="30.75" customHeight="1">
      <c r="A19" s="76" t="s">
        <v>65</v>
      </c>
      <c r="B19" s="76"/>
      <c r="C19" s="77"/>
      <c r="D19" s="46"/>
    </row>
    <row r="20" spans="1:4" ht="30.75" customHeight="1">
      <c r="A20" s="78" t="s">
        <v>66</v>
      </c>
      <c r="B20" s="78"/>
      <c r="C20" s="79"/>
      <c r="D20" s="46">
        <v>756000000</v>
      </c>
    </row>
    <row r="21" spans="1:4" ht="30.75" customHeight="1">
      <c r="A21" s="78" t="s">
        <v>67</v>
      </c>
      <c r="B21" s="78"/>
      <c r="C21" s="79"/>
      <c r="D21" s="46">
        <v>-756000000</v>
      </c>
    </row>
    <row r="22" spans="1:4" ht="30.75" customHeight="1">
      <c r="A22" s="78" t="s">
        <v>68</v>
      </c>
      <c r="B22" s="78"/>
      <c r="C22" s="79"/>
      <c r="D22" s="46">
        <v>-45000000</v>
      </c>
    </row>
    <row r="23" spans="1:4" ht="30.75" customHeight="1">
      <c r="A23" s="82" t="s">
        <v>69</v>
      </c>
      <c r="B23" s="82"/>
      <c r="C23" s="83"/>
      <c r="D23" s="47">
        <f>SUM(D20:D22)</f>
        <v>-45000000</v>
      </c>
    </row>
    <row r="24" spans="1:4" ht="30.75" customHeight="1">
      <c r="A24" s="76" t="s">
        <v>46</v>
      </c>
      <c r="B24" s="76"/>
      <c r="C24" s="77"/>
      <c r="D24" s="47">
        <f>D15+D18+D23</f>
        <v>213133027</v>
      </c>
    </row>
    <row r="25" spans="1:4" ht="30.75" customHeight="1">
      <c r="A25" s="76" t="s">
        <v>47</v>
      </c>
      <c r="B25" s="76"/>
      <c r="C25" s="77"/>
      <c r="D25" s="47">
        <v>47090320</v>
      </c>
    </row>
    <row r="26" spans="1:4" ht="33" customHeight="1">
      <c r="A26" s="85" t="s">
        <v>48</v>
      </c>
      <c r="B26" s="85"/>
      <c r="C26" s="86"/>
      <c r="D26" s="48">
        <f>D24+D25</f>
        <v>260223347</v>
      </c>
    </row>
    <row r="27" spans="1:4" ht="25.5" customHeight="1">
      <c r="A27" s="40" t="s">
        <v>35</v>
      </c>
      <c r="B27" s="41" t="s">
        <v>49</v>
      </c>
      <c r="C27" s="84" t="s">
        <v>70</v>
      </c>
      <c r="D27" s="69"/>
    </row>
    <row r="28" spans="1:3" ht="16.5" customHeight="1">
      <c r="A28" s="11"/>
      <c r="B28" s="8"/>
      <c r="C28" s="8"/>
    </row>
    <row r="29" spans="1:3" ht="16.5" customHeight="1">
      <c r="A29" s="11"/>
      <c r="B29" s="8"/>
      <c r="C29" s="8"/>
    </row>
    <row r="30" spans="1:3" ht="16.5" customHeight="1">
      <c r="A30" s="11"/>
      <c r="B30" s="8"/>
      <c r="C30" s="8"/>
    </row>
    <row r="31" spans="1:3" ht="16.5" customHeight="1">
      <c r="A31" s="11"/>
      <c r="B31" s="8"/>
      <c r="C31" s="8"/>
    </row>
    <row r="32" spans="1:3" ht="16.5" customHeight="1">
      <c r="A32" s="11"/>
      <c r="B32" s="8"/>
      <c r="C32" s="8"/>
    </row>
    <row r="33" spans="1:3" ht="16.5" customHeight="1">
      <c r="A33" s="11"/>
      <c r="B33" s="8"/>
      <c r="C33" s="8"/>
    </row>
    <row r="34" spans="1:3" ht="16.5" customHeight="1">
      <c r="A34" s="11"/>
      <c r="B34" s="8"/>
      <c r="C34" s="8"/>
    </row>
    <row r="35" spans="1:3" ht="16.5" customHeight="1">
      <c r="A35" s="11"/>
      <c r="B35" s="8"/>
      <c r="C35" s="8"/>
    </row>
    <row r="36" spans="1:3" ht="16.5" customHeight="1">
      <c r="A36" s="11"/>
      <c r="B36" s="8"/>
      <c r="C36" s="8"/>
    </row>
    <row r="37" spans="1:3" ht="16.5" customHeight="1">
      <c r="A37" s="11"/>
      <c r="B37" s="8"/>
      <c r="C37" s="8"/>
    </row>
    <row r="38" spans="1:3" ht="16.5" customHeight="1">
      <c r="A38" s="11"/>
      <c r="B38" s="8"/>
      <c r="C38" s="8"/>
    </row>
    <row r="39" spans="1:3" ht="16.5" customHeight="1">
      <c r="A39" s="11"/>
      <c r="B39" s="8"/>
      <c r="C39" s="8"/>
    </row>
    <row r="40" spans="1:3" ht="16.5" customHeight="1">
      <c r="A40" s="11"/>
      <c r="B40" s="8"/>
      <c r="C40" s="8"/>
    </row>
    <row r="41" spans="1:3" ht="16.5" customHeight="1">
      <c r="A41" s="11"/>
      <c r="B41" s="8"/>
      <c r="C41" s="8"/>
    </row>
    <row r="42" spans="1:3" ht="16.5" customHeight="1">
      <c r="A42" s="11"/>
      <c r="B42" s="8"/>
      <c r="C42" s="8"/>
    </row>
    <row r="43" spans="1:3" ht="16.5" customHeight="1">
      <c r="A43" s="11"/>
      <c r="B43" s="8"/>
      <c r="C43" s="8"/>
    </row>
    <row r="44" spans="1:3" ht="16.5" customHeight="1">
      <c r="A44" s="11"/>
      <c r="B44" s="8"/>
      <c r="C44" s="8"/>
    </row>
    <row r="45" spans="1:3" ht="16.5" customHeight="1">
      <c r="A45" s="11"/>
      <c r="B45" s="8"/>
      <c r="C45" s="8"/>
    </row>
    <row r="46" spans="1:3" ht="16.5" customHeight="1">
      <c r="A46" s="11"/>
      <c r="B46" s="8"/>
      <c r="C46" s="8"/>
    </row>
    <row r="47" spans="1:3" ht="16.5" customHeight="1">
      <c r="A47" s="11"/>
      <c r="B47" s="8"/>
      <c r="C47" s="8"/>
    </row>
    <row r="48" spans="1:3" ht="16.5" customHeight="1">
      <c r="A48" s="11"/>
      <c r="B48" s="8"/>
      <c r="C48" s="8"/>
    </row>
    <row r="49" spans="1:3" ht="16.5" customHeight="1">
      <c r="A49" s="11"/>
      <c r="B49" s="8"/>
      <c r="C49" s="8"/>
    </row>
    <row r="50" spans="1:3" ht="16.5" customHeight="1">
      <c r="A50" s="11"/>
      <c r="B50" s="8"/>
      <c r="C50" s="8"/>
    </row>
    <row r="51" spans="1:3" ht="16.5" customHeight="1">
      <c r="A51" s="11"/>
      <c r="B51" s="8"/>
      <c r="C51" s="8"/>
    </row>
    <row r="52" spans="1:3" ht="16.5" customHeight="1">
      <c r="A52" s="11"/>
      <c r="B52" s="8"/>
      <c r="C52" s="8"/>
    </row>
    <row r="53" spans="1:3" ht="16.5" customHeight="1">
      <c r="A53" s="11"/>
      <c r="B53" s="8"/>
      <c r="C53" s="8"/>
    </row>
    <row r="54" spans="1:3" ht="16.5" customHeight="1">
      <c r="A54" s="11"/>
      <c r="B54" s="8"/>
      <c r="C54" s="8"/>
    </row>
    <row r="55" spans="1:3" ht="16.5" customHeight="1">
      <c r="A55" s="11"/>
      <c r="B55" s="8"/>
      <c r="C55" s="8"/>
    </row>
    <row r="56" spans="1:3" ht="16.5" customHeight="1">
      <c r="A56" s="11"/>
      <c r="B56" s="8"/>
      <c r="C56" s="8"/>
    </row>
    <row r="57" spans="1:3" ht="16.5" customHeight="1">
      <c r="A57" s="11"/>
      <c r="B57" s="8"/>
      <c r="C57" s="8"/>
    </row>
    <row r="58" spans="1:3" ht="16.5" customHeight="1">
      <c r="A58" s="11"/>
      <c r="B58" s="8"/>
      <c r="C58" s="8"/>
    </row>
  </sheetData>
  <sheetProtection/>
  <mergeCells count="27">
    <mergeCell ref="A18:C18"/>
    <mergeCell ref="C27:D27"/>
    <mergeCell ref="A24:C24"/>
    <mergeCell ref="A25:C25"/>
    <mergeCell ref="A26:C26"/>
    <mergeCell ref="A17:C17"/>
    <mergeCell ref="A10:C10"/>
    <mergeCell ref="A11:C11"/>
    <mergeCell ref="A12:C12"/>
    <mergeCell ref="A13:C13"/>
    <mergeCell ref="A23:C23"/>
    <mergeCell ref="A19:C19"/>
    <mergeCell ref="A20:C20"/>
    <mergeCell ref="A21:C21"/>
    <mergeCell ref="A22:C22"/>
    <mergeCell ref="A1:D1"/>
    <mergeCell ref="A2:D2"/>
    <mergeCell ref="D4:D5"/>
    <mergeCell ref="A14:C14"/>
    <mergeCell ref="A15:C15"/>
    <mergeCell ref="A16:C16"/>
    <mergeCell ref="A4:C5"/>
    <mergeCell ref="A3:D3"/>
    <mergeCell ref="A6:C6"/>
    <mergeCell ref="A7:C7"/>
    <mergeCell ref="A8:C8"/>
    <mergeCell ref="A9:C9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6"/>
  <sheetViews>
    <sheetView view="pageBreakPreview" zoomScaleSheetLayoutView="100" zoomScalePageLayoutView="0" workbookViewId="0" topLeftCell="A1">
      <selection activeCell="A30" sqref="A30"/>
    </sheetView>
  </sheetViews>
  <sheetFormatPr defaultColWidth="9.00390625" defaultRowHeight="16.5" customHeight="1"/>
  <cols>
    <col min="1" max="1" width="3.375" style="0" bestFit="1" customWidth="1"/>
    <col min="2" max="2" width="2.125" style="0" bestFit="1" customWidth="1"/>
    <col min="3" max="3" width="21.875" style="33" bestFit="1" customWidth="1"/>
    <col min="4" max="4" width="15.125" style="36" customWidth="1"/>
    <col min="5" max="5" width="7.25390625" style="36" customWidth="1"/>
    <col min="6" max="6" width="22.875" style="38" bestFit="1" customWidth="1"/>
    <col min="7" max="7" width="15.125" style="36" customWidth="1"/>
    <col min="8" max="8" width="7.25390625" style="36" customWidth="1"/>
  </cols>
  <sheetData>
    <row r="1" spans="1:8" ht="30">
      <c r="A1" s="57" t="s">
        <v>71</v>
      </c>
      <c r="B1" s="63"/>
      <c r="C1" s="63"/>
      <c r="D1" s="63"/>
      <c r="E1" s="63"/>
      <c r="F1" s="63"/>
      <c r="G1" s="63"/>
      <c r="H1" s="63"/>
    </row>
    <row r="2" spans="1:8" ht="24" customHeight="1">
      <c r="A2" s="87" t="s">
        <v>72</v>
      </c>
      <c r="B2" s="87"/>
      <c r="C2" s="87"/>
      <c r="D2" s="87"/>
      <c r="E2" s="87"/>
      <c r="F2" s="87"/>
      <c r="G2" s="87"/>
      <c r="H2" s="87"/>
    </row>
    <row r="3" spans="1:8" ht="18" customHeight="1">
      <c r="A3" s="12"/>
      <c r="B3" s="12"/>
      <c r="C3" s="13"/>
      <c r="D3" s="14"/>
      <c r="E3" s="14"/>
      <c r="F3" s="13"/>
      <c r="G3" s="14"/>
      <c r="H3" s="107" t="s">
        <v>18</v>
      </c>
    </row>
    <row r="4" spans="1:8" ht="10.5" customHeight="1">
      <c r="A4" s="98" t="s">
        <v>19</v>
      </c>
      <c r="B4" s="98"/>
      <c r="C4" s="98"/>
      <c r="D4" s="89" t="s">
        <v>20</v>
      </c>
      <c r="E4" s="89"/>
      <c r="F4" s="91" t="s">
        <v>19</v>
      </c>
      <c r="G4" s="89" t="s">
        <v>20</v>
      </c>
      <c r="H4" s="90"/>
    </row>
    <row r="5" spans="1:8" ht="10.5" customHeight="1">
      <c r="A5" s="99"/>
      <c r="B5" s="100"/>
      <c r="C5" s="99"/>
      <c r="D5" s="89"/>
      <c r="E5" s="89"/>
      <c r="F5" s="92"/>
      <c r="G5" s="89"/>
      <c r="H5" s="90"/>
    </row>
    <row r="6" spans="1:8" ht="19.5" customHeight="1">
      <c r="A6" s="101"/>
      <c r="B6" s="101"/>
      <c r="C6" s="101"/>
      <c r="D6" s="17" t="s">
        <v>21</v>
      </c>
      <c r="E6" s="15" t="s">
        <v>22</v>
      </c>
      <c r="F6" s="93"/>
      <c r="G6" s="17" t="s">
        <v>21</v>
      </c>
      <c r="H6" s="16" t="s">
        <v>22</v>
      </c>
    </row>
    <row r="7" spans="1:8" s="4" customFormat="1" ht="18.75" customHeight="1">
      <c r="A7" s="66" t="s">
        <v>23</v>
      </c>
      <c r="B7" s="66"/>
      <c r="C7" s="67"/>
      <c r="D7" s="43">
        <f>D8</f>
        <v>260231393</v>
      </c>
      <c r="E7" s="21">
        <v>100</v>
      </c>
      <c r="F7" s="19" t="s">
        <v>24</v>
      </c>
      <c r="G7" s="43">
        <f>G8</f>
        <v>258107670</v>
      </c>
      <c r="H7" s="22">
        <v>99.18</v>
      </c>
    </row>
    <row r="8" spans="1:8" s="4" customFormat="1" ht="18.75" customHeight="1">
      <c r="A8" s="94" t="s">
        <v>26</v>
      </c>
      <c r="B8" s="94"/>
      <c r="C8" s="95"/>
      <c r="D8" s="43">
        <f>D9+D10</f>
        <v>260231393</v>
      </c>
      <c r="E8" s="21">
        <v>100</v>
      </c>
      <c r="F8" s="23" t="s">
        <v>27</v>
      </c>
      <c r="G8" s="43">
        <f>G9</f>
        <v>258107670</v>
      </c>
      <c r="H8" s="22">
        <v>99.18</v>
      </c>
    </row>
    <row r="9" spans="1:8" ht="18.75" customHeight="1">
      <c r="A9" s="96" t="s">
        <v>28</v>
      </c>
      <c r="B9" s="96"/>
      <c r="C9" s="97"/>
      <c r="D9" s="44">
        <v>260223347</v>
      </c>
      <c r="E9" s="26">
        <v>100</v>
      </c>
      <c r="F9" s="24" t="s">
        <v>29</v>
      </c>
      <c r="G9" s="44">
        <v>258107670</v>
      </c>
      <c r="H9" s="27">
        <v>99.18</v>
      </c>
    </row>
    <row r="10" spans="1:8" ht="18.75" customHeight="1">
      <c r="A10" s="96" t="s">
        <v>78</v>
      </c>
      <c r="B10" s="96"/>
      <c r="C10" s="97"/>
      <c r="D10" s="44">
        <v>8046</v>
      </c>
      <c r="E10" s="26" t="s">
        <v>25</v>
      </c>
      <c r="F10" s="19" t="s">
        <v>76</v>
      </c>
      <c r="G10" s="43">
        <f>G11+G13</f>
        <v>2123723</v>
      </c>
      <c r="H10" s="22">
        <v>0.82</v>
      </c>
    </row>
    <row r="11" spans="1:8" ht="18.75" customHeight="1">
      <c r="A11" s="94" t="s">
        <v>73</v>
      </c>
      <c r="B11" s="94"/>
      <c r="C11" s="95"/>
      <c r="D11" s="43"/>
      <c r="E11" s="21"/>
      <c r="F11" s="23" t="s">
        <v>31</v>
      </c>
      <c r="G11" s="43">
        <f>G12</f>
        <v>65101386</v>
      </c>
      <c r="H11" s="22">
        <v>25.02</v>
      </c>
    </row>
    <row r="12" spans="1:8" ht="18.75" customHeight="1">
      <c r="A12" s="96" t="s">
        <v>30</v>
      </c>
      <c r="B12" s="96"/>
      <c r="C12" s="97"/>
      <c r="D12" s="44"/>
      <c r="E12" s="26"/>
      <c r="F12" s="24" t="s">
        <v>32</v>
      </c>
      <c r="G12" s="44">
        <v>65101386</v>
      </c>
      <c r="H12" s="27">
        <v>25.02</v>
      </c>
    </row>
    <row r="13" spans="1:8" ht="18.75" customHeight="1">
      <c r="A13" s="102" t="s">
        <v>74</v>
      </c>
      <c r="B13" s="102"/>
      <c r="C13" s="103"/>
      <c r="D13" s="110">
        <v>62977663</v>
      </c>
      <c r="E13" s="112">
        <v>24.2</v>
      </c>
      <c r="F13" s="23" t="s">
        <v>77</v>
      </c>
      <c r="G13" s="43">
        <f>G14</f>
        <v>-62977663</v>
      </c>
      <c r="H13" s="22">
        <v>-24.2</v>
      </c>
    </row>
    <row r="14" spans="1:8" ht="15" customHeight="1">
      <c r="A14" s="108"/>
      <c r="B14" s="108"/>
      <c r="C14" s="109"/>
      <c r="D14" s="111"/>
      <c r="E14" s="111"/>
      <c r="F14" s="114" t="s">
        <v>79</v>
      </c>
      <c r="G14" s="110">
        <v>-62977663</v>
      </c>
      <c r="H14" s="113">
        <v>-24.2</v>
      </c>
    </row>
    <row r="15" spans="1:8" ht="15" customHeight="1">
      <c r="A15" s="108"/>
      <c r="B15" s="108"/>
      <c r="C15" s="109"/>
      <c r="D15" s="111"/>
      <c r="E15" s="111"/>
      <c r="F15" s="115"/>
      <c r="G15" s="111">
        <v>0</v>
      </c>
      <c r="H15" s="116"/>
    </row>
    <row r="16" spans="1:8" ht="18.75" customHeight="1">
      <c r="A16" s="102" t="s">
        <v>75</v>
      </c>
      <c r="B16" s="102"/>
      <c r="C16" s="103"/>
      <c r="D16" s="110">
        <v>-62977663</v>
      </c>
      <c r="E16" s="112">
        <v>-24.2</v>
      </c>
      <c r="F16" s="115"/>
      <c r="G16" s="111"/>
      <c r="H16" s="116"/>
    </row>
    <row r="17" spans="1:8" ht="15.75" customHeight="1">
      <c r="A17" s="108"/>
      <c r="B17" s="108"/>
      <c r="C17" s="109"/>
      <c r="D17" s="111"/>
      <c r="E17" s="111"/>
      <c r="F17" s="24"/>
      <c r="G17" s="25"/>
      <c r="H17" s="27"/>
    </row>
    <row r="18" spans="1:8" ht="15.75" customHeight="1">
      <c r="A18" s="108"/>
      <c r="B18" s="108"/>
      <c r="C18" s="109"/>
      <c r="D18" s="111"/>
      <c r="E18" s="111"/>
      <c r="F18" s="24"/>
      <c r="G18" s="25"/>
      <c r="H18" s="27"/>
    </row>
    <row r="19" spans="1:8" ht="15.75" customHeight="1">
      <c r="A19" s="96"/>
      <c r="B19" s="96"/>
      <c r="C19" s="97"/>
      <c r="D19" s="25"/>
      <c r="E19" s="26"/>
      <c r="F19" s="19"/>
      <c r="G19" s="20"/>
      <c r="H19" s="22"/>
    </row>
    <row r="20" spans="1:8" ht="15.75" customHeight="1">
      <c r="A20" s="96"/>
      <c r="B20" s="96"/>
      <c r="C20" s="97"/>
      <c r="D20" s="25"/>
      <c r="E20" s="26"/>
      <c r="F20" s="23"/>
      <c r="G20" s="20"/>
      <c r="H20" s="22"/>
    </row>
    <row r="21" spans="1:8" ht="15.75" customHeight="1">
      <c r="A21" s="96"/>
      <c r="B21" s="96"/>
      <c r="C21" s="97"/>
      <c r="D21" s="25"/>
      <c r="E21" s="26"/>
      <c r="F21" s="23"/>
      <c r="G21" s="20"/>
      <c r="H21" s="22"/>
    </row>
    <row r="22" spans="1:8" ht="15.75" customHeight="1">
      <c r="A22" s="96"/>
      <c r="B22" s="96"/>
      <c r="C22" s="97"/>
      <c r="D22" s="25"/>
      <c r="E22" s="26"/>
      <c r="F22" s="24"/>
      <c r="G22" s="25"/>
      <c r="H22" s="27"/>
    </row>
    <row r="23" spans="1:8" ht="15.75" customHeight="1">
      <c r="A23" s="96"/>
      <c r="B23" s="96"/>
      <c r="C23" s="97"/>
      <c r="D23" s="25"/>
      <c r="E23" s="26"/>
      <c r="F23" s="23"/>
      <c r="G23" s="20"/>
      <c r="H23" s="22"/>
    </row>
    <row r="24" spans="1:8" ht="15.75" customHeight="1">
      <c r="A24" s="96"/>
      <c r="B24" s="96"/>
      <c r="C24" s="97"/>
      <c r="D24" s="25"/>
      <c r="E24" s="26"/>
      <c r="F24" s="24"/>
      <c r="G24" s="25"/>
      <c r="H24" s="27"/>
    </row>
    <row r="25" spans="1:8" ht="15.75" customHeight="1">
      <c r="A25" s="94"/>
      <c r="B25" s="94"/>
      <c r="C25" s="95"/>
      <c r="D25" s="20"/>
      <c r="E25" s="21"/>
      <c r="F25" s="24"/>
      <c r="G25" s="25"/>
      <c r="H25" s="27"/>
    </row>
    <row r="26" spans="1:8" ht="15.75" customHeight="1">
      <c r="A26" s="96"/>
      <c r="B26" s="96"/>
      <c r="C26" s="97"/>
      <c r="D26" s="25"/>
      <c r="E26" s="26"/>
      <c r="F26" s="23"/>
      <c r="G26" s="20"/>
      <c r="H26" s="22"/>
    </row>
    <row r="27" spans="1:8" ht="15.75" customHeight="1">
      <c r="A27" s="96"/>
      <c r="B27" s="96"/>
      <c r="C27" s="97"/>
      <c r="D27" s="25"/>
      <c r="E27" s="26"/>
      <c r="F27" s="24"/>
      <c r="G27" s="25"/>
      <c r="H27" s="27"/>
    </row>
    <row r="28" spans="1:8" ht="15.75" customHeight="1">
      <c r="A28" s="96"/>
      <c r="B28" s="96"/>
      <c r="C28" s="97"/>
      <c r="D28" s="25"/>
      <c r="E28" s="26"/>
      <c r="F28" s="24"/>
      <c r="G28" s="25"/>
      <c r="H28" s="27"/>
    </row>
    <row r="29" spans="1:8" ht="30.75" customHeight="1">
      <c r="A29" s="96"/>
      <c r="B29" s="96"/>
      <c r="C29" s="97"/>
      <c r="D29" s="25"/>
      <c r="E29" s="26"/>
      <c r="F29" s="24"/>
      <c r="G29" s="25"/>
      <c r="H29" s="27"/>
    </row>
    <row r="30" spans="1:8" ht="30.75" customHeight="1">
      <c r="A30" s="42"/>
      <c r="B30" s="42"/>
      <c r="C30" s="24"/>
      <c r="D30" s="25"/>
      <c r="E30" s="26"/>
      <c r="F30" s="24"/>
      <c r="G30" s="25"/>
      <c r="H30" s="27"/>
    </row>
    <row r="31" spans="1:8" ht="15.75" customHeight="1">
      <c r="A31" s="96"/>
      <c r="B31" s="96"/>
      <c r="C31" s="97"/>
      <c r="D31" s="25"/>
      <c r="E31" s="26"/>
      <c r="F31" s="28"/>
      <c r="G31" s="25"/>
      <c r="H31" s="27"/>
    </row>
    <row r="32" spans="1:8" ht="15.75" customHeight="1">
      <c r="A32" s="96"/>
      <c r="B32" s="96"/>
      <c r="C32" s="97"/>
      <c r="D32" s="25">
        <v>0</v>
      </c>
      <c r="E32" s="26" t="s">
        <v>5</v>
      </c>
      <c r="F32" s="28" t="s">
        <v>5</v>
      </c>
      <c r="G32" s="25" t="s">
        <v>5</v>
      </c>
      <c r="H32" s="27" t="s">
        <v>5</v>
      </c>
    </row>
    <row r="33" spans="1:8" ht="15.75" customHeight="1">
      <c r="A33" s="96"/>
      <c r="B33" s="96"/>
      <c r="C33" s="97"/>
      <c r="D33" s="25">
        <v>0</v>
      </c>
      <c r="E33" s="26" t="s">
        <v>5</v>
      </c>
      <c r="F33" s="28" t="s">
        <v>5</v>
      </c>
      <c r="G33" s="25" t="s">
        <v>5</v>
      </c>
      <c r="H33" s="27" t="s">
        <v>5</v>
      </c>
    </row>
    <row r="34" spans="1:8" ht="15.75" customHeight="1">
      <c r="A34" s="96"/>
      <c r="B34" s="96"/>
      <c r="C34" s="97"/>
      <c r="D34" s="25">
        <v>0</v>
      </c>
      <c r="E34" s="26" t="s">
        <v>5</v>
      </c>
      <c r="F34" s="28" t="s">
        <v>5</v>
      </c>
      <c r="G34" s="25" t="s">
        <v>5</v>
      </c>
      <c r="H34" s="27" t="s">
        <v>5</v>
      </c>
    </row>
    <row r="35" spans="1:8" ht="15.75" customHeight="1">
      <c r="A35" s="96"/>
      <c r="B35" s="96"/>
      <c r="C35" s="97"/>
      <c r="D35" s="25">
        <v>0</v>
      </c>
      <c r="E35" s="26" t="s">
        <v>5</v>
      </c>
      <c r="F35" s="28" t="s">
        <v>5</v>
      </c>
      <c r="G35" s="25" t="s">
        <v>5</v>
      </c>
      <c r="H35" s="27" t="s">
        <v>5</v>
      </c>
    </row>
    <row r="36" spans="1:8" ht="15.75" customHeight="1">
      <c r="A36" s="96"/>
      <c r="B36" s="96"/>
      <c r="C36" s="97"/>
      <c r="D36" s="25">
        <v>0</v>
      </c>
      <c r="E36" s="26" t="s">
        <v>5</v>
      </c>
      <c r="F36" s="28" t="s">
        <v>5</v>
      </c>
      <c r="G36" s="25" t="s">
        <v>5</v>
      </c>
      <c r="H36" s="27" t="s">
        <v>5</v>
      </c>
    </row>
    <row r="37" spans="1:8" ht="15.75" customHeight="1">
      <c r="A37" s="94"/>
      <c r="B37" s="94"/>
      <c r="C37" s="95"/>
      <c r="D37" s="20">
        <v>0</v>
      </c>
      <c r="E37" s="21" t="s">
        <v>5</v>
      </c>
      <c r="F37" s="28" t="s">
        <v>5</v>
      </c>
      <c r="G37" s="25" t="s">
        <v>5</v>
      </c>
      <c r="H37" s="27" t="s">
        <v>5</v>
      </c>
    </row>
    <row r="38" spans="1:8" ht="15.75" customHeight="1">
      <c r="A38" s="96"/>
      <c r="B38" s="96"/>
      <c r="C38" s="97"/>
      <c r="D38" s="25">
        <v>0</v>
      </c>
      <c r="E38" s="26" t="s">
        <v>5</v>
      </c>
      <c r="F38" s="28" t="s">
        <v>5</v>
      </c>
      <c r="G38" s="25" t="s">
        <v>5</v>
      </c>
      <c r="H38" s="27" t="s">
        <v>5</v>
      </c>
    </row>
    <row r="39" spans="1:8" ht="15.75" customHeight="1">
      <c r="A39" s="94"/>
      <c r="B39" s="94"/>
      <c r="C39" s="95"/>
      <c r="D39" s="20">
        <v>0</v>
      </c>
      <c r="E39" s="21" t="s">
        <v>5</v>
      </c>
      <c r="F39" s="28" t="s">
        <v>5</v>
      </c>
      <c r="G39" s="25" t="s">
        <v>5</v>
      </c>
      <c r="H39" s="27" t="s">
        <v>5</v>
      </c>
    </row>
    <row r="40" spans="1:8" ht="15.75" customHeight="1">
      <c r="A40" s="96"/>
      <c r="B40" s="96"/>
      <c r="C40" s="97"/>
      <c r="D40" s="25"/>
      <c r="E40" s="26"/>
      <c r="F40" s="28" t="s">
        <v>5</v>
      </c>
      <c r="G40" s="25" t="s">
        <v>5</v>
      </c>
      <c r="H40" s="27" t="s">
        <v>5</v>
      </c>
    </row>
    <row r="41" spans="1:8" ht="15.75" customHeight="1">
      <c r="A41" s="94"/>
      <c r="B41" s="94"/>
      <c r="C41" s="95"/>
      <c r="D41" s="20">
        <v>0</v>
      </c>
      <c r="E41" s="21" t="s">
        <v>5</v>
      </c>
      <c r="F41" s="28" t="s">
        <v>5</v>
      </c>
      <c r="G41" s="25" t="s">
        <v>5</v>
      </c>
      <c r="H41" s="27" t="s">
        <v>5</v>
      </c>
    </row>
    <row r="42" spans="1:8" ht="15.75" customHeight="1">
      <c r="A42" s="96"/>
      <c r="B42" s="96"/>
      <c r="C42" s="97"/>
      <c r="D42" s="25">
        <v>0</v>
      </c>
      <c r="E42" s="26" t="s">
        <v>5</v>
      </c>
      <c r="F42" s="28" t="s">
        <v>5</v>
      </c>
      <c r="G42" s="25" t="s">
        <v>5</v>
      </c>
      <c r="H42" s="27" t="s">
        <v>5</v>
      </c>
    </row>
    <row r="43" spans="1:8" ht="15" customHeight="1">
      <c r="A43" s="96"/>
      <c r="B43" s="96"/>
      <c r="C43" s="97"/>
      <c r="D43" s="25">
        <v>0</v>
      </c>
      <c r="E43" s="26" t="s">
        <v>5</v>
      </c>
      <c r="F43" s="28" t="s">
        <v>5</v>
      </c>
      <c r="G43" s="25" t="s">
        <v>5</v>
      </c>
      <c r="H43" s="27" t="s">
        <v>5</v>
      </c>
    </row>
    <row r="44" spans="1:8" ht="19.5" customHeight="1">
      <c r="A44" s="104" t="s">
        <v>33</v>
      </c>
      <c r="B44" s="104"/>
      <c r="C44" s="105"/>
      <c r="D44" s="49">
        <f>D7</f>
        <v>260231393</v>
      </c>
      <c r="E44" s="30">
        <v>100</v>
      </c>
      <c r="F44" s="29" t="s">
        <v>34</v>
      </c>
      <c r="G44" s="49">
        <f>G7+G10</f>
        <v>260231393</v>
      </c>
      <c r="H44" s="31">
        <v>100</v>
      </c>
    </row>
    <row r="45" spans="1:8" ht="63" customHeight="1">
      <c r="A45" s="32"/>
      <c r="B45" s="88"/>
      <c r="C45" s="88"/>
      <c r="D45" s="88"/>
      <c r="E45" s="88"/>
      <c r="F45" s="88"/>
      <c r="G45" s="88"/>
      <c r="H45" s="88"/>
    </row>
    <row r="46" spans="1:8" ht="16.5" customHeight="1">
      <c r="A46" s="33"/>
      <c r="B46" s="33"/>
      <c r="D46" s="34"/>
      <c r="E46" s="34"/>
      <c r="F46" s="35"/>
      <c r="G46" s="34"/>
      <c r="H46" s="34"/>
    </row>
    <row r="47" spans="1:8" ht="16.5" customHeight="1">
      <c r="A47" s="33"/>
      <c r="B47" s="33"/>
      <c r="D47" s="34"/>
      <c r="E47" s="34"/>
      <c r="F47" s="35"/>
      <c r="G47" s="34"/>
      <c r="H47" s="34"/>
    </row>
    <row r="48" spans="1:8" ht="16.5" customHeight="1">
      <c r="A48" s="33"/>
      <c r="B48" s="33"/>
      <c r="D48" s="34"/>
      <c r="E48" s="34"/>
      <c r="F48" s="35"/>
      <c r="G48" s="34"/>
      <c r="H48" s="34"/>
    </row>
    <row r="49" spans="1:8" ht="16.5" customHeight="1">
      <c r="A49" s="33"/>
      <c r="B49" s="33"/>
      <c r="D49" s="34"/>
      <c r="E49" s="34"/>
      <c r="F49" s="35"/>
      <c r="G49" s="34"/>
      <c r="H49" s="34"/>
    </row>
    <row r="50" spans="1:8" ht="16.5" customHeight="1">
      <c r="A50" s="33"/>
      <c r="B50" s="33"/>
      <c r="D50" s="34"/>
      <c r="E50" s="34"/>
      <c r="F50" s="35"/>
      <c r="G50" s="34"/>
      <c r="H50" s="34"/>
    </row>
    <row r="51" spans="1:8" ht="16.5" customHeight="1">
      <c r="A51" s="33"/>
      <c r="B51" s="33"/>
      <c r="D51" s="34"/>
      <c r="E51" s="34"/>
      <c r="F51" s="35"/>
      <c r="G51" s="34"/>
      <c r="H51" s="34"/>
    </row>
    <row r="52" spans="1:8" ht="16.5" customHeight="1">
      <c r="A52" s="33"/>
      <c r="B52" s="33"/>
      <c r="D52" s="34"/>
      <c r="E52" s="34"/>
      <c r="F52" s="35"/>
      <c r="G52" s="34"/>
      <c r="H52" s="34"/>
    </row>
    <row r="53" spans="1:8" ht="16.5" customHeight="1">
      <c r="A53" s="33"/>
      <c r="B53" s="33"/>
      <c r="D53" s="34"/>
      <c r="E53" s="34"/>
      <c r="F53" s="35"/>
      <c r="G53" s="34"/>
      <c r="H53" s="34"/>
    </row>
    <row r="54" spans="1:8" ht="16.5" customHeight="1">
      <c r="A54" s="33"/>
      <c r="B54" s="33"/>
      <c r="D54" s="34"/>
      <c r="E54" s="34"/>
      <c r="F54" s="35"/>
      <c r="G54" s="34"/>
      <c r="H54" s="34"/>
    </row>
    <row r="55" spans="1:8" ht="16.5" customHeight="1">
      <c r="A55" s="33"/>
      <c r="B55" s="33"/>
      <c r="D55" s="34"/>
      <c r="E55" s="34"/>
      <c r="F55" s="35"/>
      <c r="G55" s="34"/>
      <c r="H55" s="34"/>
    </row>
    <row r="56" spans="1:8" ht="16.5" customHeight="1">
      <c r="A56" s="33"/>
      <c r="B56" s="33"/>
      <c r="D56" s="34"/>
      <c r="E56" s="34"/>
      <c r="F56" s="35"/>
      <c r="G56" s="34"/>
      <c r="H56" s="34"/>
    </row>
    <row r="57" spans="1:8" ht="16.5" customHeight="1">
      <c r="A57" s="33"/>
      <c r="B57" s="33"/>
      <c r="D57" s="34"/>
      <c r="E57" s="34"/>
      <c r="F57" s="35"/>
      <c r="G57" s="34"/>
      <c r="H57" s="34"/>
    </row>
    <row r="58" spans="1:8" ht="16.5" customHeight="1">
      <c r="A58" s="33"/>
      <c r="B58" s="33"/>
      <c r="D58" s="34"/>
      <c r="E58" s="34"/>
      <c r="F58" s="35"/>
      <c r="G58" s="34"/>
      <c r="H58" s="34"/>
    </row>
    <row r="59" spans="1:8" ht="16.5" customHeight="1">
      <c r="A59" s="33"/>
      <c r="B59" s="33"/>
      <c r="D59" s="34"/>
      <c r="E59" s="34"/>
      <c r="F59" s="35"/>
      <c r="G59" s="34"/>
      <c r="H59" s="34"/>
    </row>
    <row r="60" spans="1:8" ht="16.5" customHeight="1">
      <c r="A60" s="33"/>
      <c r="B60" s="33"/>
      <c r="D60" s="34"/>
      <c r="E60" s="34"/>
      <c r="F60" s="35"/>
      <c r="G60" s="34"/>
      <c r="H60" s="34"/>
    </row>
    <row r="61" spans="1:8" ht="16.5" customHeight="1">
      <c r="A61" s="33"/>
      <c r="B61" s="33"/>
      <c r="D61" s="34"/>
      <c r="E61" s="34"/>
      <c r="F61" s="35"/>
      <c r="G61" s="34"/>
      <c r="H61" s="34"/>
    </row>
    <row r="62" spans="1:8" ht="16.5" customHeight="1">
      <c r="A62" s="33"/>
      <c r="B62" s="33"/>
      <c r="D62" s="34"/>
      <c r="E62" s="34"/>
      <c r="F62" s="35"/>
      <c r="G62" s="34"/>
      <c r="H62" s="34"/>
    </row>
    <row r="63" spans="1:8" ht="16.5" customHeight="1">
      <c r="A63" s="33"/>
      <c r="B63" s="33"/>
      <c r="D63" s="34"/>
      <c r="E63" s="34"/>
      <c r="F63" s="35"/>
      <c r="G63" s="34"/>
      <c r="H63" s="34"/>
    </row>
    <row r="64" spans="1:8" ht="16.5" customHeight="1">
      <c r="A64" s="33"/>
      <c r="B64" s="33"/>
      <c r="D64" s="34"/>
      <c r="E64" s="34"/>
      <c r="F64" s="35"/>
      <c r="G64" s="34"/>
      <c r="H64" s="34"/>
    </row>
    <row r="65" spans="1:8" ht="16.5" customHeight="1">
      <c r="A65" s="33"/>
      <c r="B65" s="33"/>
      <c r="D65" s="34"/>
      <c r="E65" s="34"/>
      <c r="F65" s="35"/>
      <c r="G65" s="34"/>
      <c r="H65" s="34"/>
    </row>
    <row r="66" spans="1:8" ht="16.5" customHeight="1">
      <c r="A66" s="33"/>
      <c r="B66" s="33"/>
      <c r="D66" s="34"/>
      <c r="E66" s="34"/>
      <c r="F66" s="35"/>
      <c r="G66" s="34"/>
      <c r="H66" s="34"/>
    </row>
    <row r="67" spans="1:8" ht="16.5" customHeight="1">
      <c r="A67" s="33"/>
      <c r="B67" s="33"/>
      <c r="D67" s="34"/>
      <c r="E67" s="34"/>
      <c r="F67" s="35"/>
      <c r="G67" s="34"/>
      <c r="H67" s="34"/>
    </row>
    <row r="68" spans="1:8" ht="16.5" customHeight="1">
      <c r="A68" s="33"/>
      <c r="B68" s="33"/>
      <c r="D68" s="34"/>
      <c r="E68" s="34"/>
      <c r="F68" s="35"/>
      <c r="G68" s="34"/>
      <c r="H68" s="34"/>
    </row>
    <row r="69" spans="1:8" ht="16.5" customHeight="1">
      <c r="A69" s="33"/>
      <c r="B69" s="33"/>
      <c r="D69" s="34"/>
      <c r="E69" s="34"/>
      <c r="F69" s="35"/>
      <c r="G69" s="34"/>
      <c r="H69" s="34"/>
    </row>
    <row r="70" spans="1:8" ht="16.5" customHeight="1">
      <c r="A70" s="33"/>
      <c r="B70" s="33"/>
      <c r="D70" s="34"/>
      <c r="E70" s="34"/>
      <c r="F70" s="35"/>
      <c r="G70" s="34"/>
      <c r="H70" s="34"/>
    </row>
    <row r="71" spans="1:8" ht="16.5" customHeight="1">
      <c r="A71" s="33"/>
      <c r="B71" s="33"/>
      <c r="D71" s="34"/>
      <c r="E71" s="34"/>
      <c r="F71" s="35"/>
      <c r="G71" s="34"/>
      <c r="H71" s="34"/>
    </row>
    <row r="72" spans="1:8" ht="16.5" customHeight="1">
      <c r="A72" s="33"/>
      <c r="B72" s="33"/>
      <c r="D72" s="34"/>
      <c r="E72" s="34"/>
      <c r="F72" s="35"/>
      <c r="G72" s="34"/>
      <c r="H72" s="34"/>
    </row>
    <row r="73" spans="1:8" ht="16.5" customHeight="1">
      <c r="A73" s="33"/>
      <c r="B73" s="33"/>
      <c r="D73" s="34"/>
      <c r="E73" s="34"/>
      <c r="F73" s="35"/>
      <c r="G73" s="34"/>
      <c r="H73" s="34"/>
    </row>
    <row r="74" spans="1:8" ht="16.5" customHeight="1">
      <c r="A74" s="33"/>
      <c r="B74" s="33"/>
      <c r="D74" s="34"/>
      <c r="E74" s="34"/>
      <c r="F74" s="35"/>
      <c r="G74" s="34"/>
      <c r="H74" s="34"/>
    </row>
    <row r="75" spans="1:8" ht="16.5" customHeight="1">
      <c r="A75" s="33"/>
      <c r="B75" s="33"/>
      <c r="D75" s="34"/>
      <c r="E75" s="34"/>
      <c r="F75" s="35"/>
      <c r="G75" s="34"/>
      <c r="H75" s="34"/>
    </row>
    <row r="76" spans="1:8" ht="16.5" customHeight="1">
      <c r="A76" s="33"/>
      <c r="B76" s="33"/>
      <c r="D76" s="34"/>
      <c r="E76" s="34"/>
      <c r="F76" s="35"/>
      <c r="G76" s="34"/>
      <c r="H76" s="34"/>
    </row>
    <row r="77" spans="1:8" ht="16.5" customHeight="1">
      <c r="A77" s="33"/>
      <c r="B77" s="33"/>
      <c r="D77" s="34"/>
      <c r="E77" s="34"/>
      <c r="F77" s="35"/>
      <c r="G77" s="34"/>
      <c r="H77" s="34"/>
    </row>
    <row r="78" spans="1:8" ht="16.5" customHeight="1">
      <c r="A78" s="33"/>
      <c r="B78" s="33"/>
      <c r="D78" s="34"/>
      <c r="E78" s="34"/>
      <c r="F78" s="35"/>
      <c r="G78" s="34"/>
      <c r="H78" s="34"/>
    </row>
    <row r="79" spans="1:8" ht="16.5" customHeight="1">
      <c r="A79" s="33"/>
      <c r="B79" s="33"/>
      <c r="D79" s="34"/>
      <c r="E79" s="34"/>
      <c r="F79" s="35"/>
      <c r="G79" s="34"/>
      <c r="H79" s="34"/>
    </row>
    <row r="80" spans="1:8" ht="16.5" customHeight="1">
      <c r="A80" s="33"/>
      <c r="B80" s="33"/>
      <c r="D80" s="34"/>
      <c r="E80" s="34"/>
      <c r="F80" s="35"/>
      <c r="G80" s="34"/>
      <c r="H80" s="34"/>
    </row>
    <row r="81" spans="1:8" ht="16.5" customHeight="1">
      <c r="A81" s="33"/>
      <c r="B81" s="33"/>
      <c r="D81" s="34"/>
      <c r="E81" s="34"/>
      <c r="F81" s="35"/>
      <c r="G81" s="34"/>
      <c r="H81" s="34"/>
    </row>
    <row r="82" spans="1:8" ht="16.5" customHeight="1">
      <c r="A82" s="33"/>
      <c r="B82" s="33"/>
      <c r="D82" s="34"/>
      <c r="E82" s="34"/>
      <c r="F82" s="35"/>
      <c r="G82" s="34"/>
      <c r="H82" s="34"/>
    </row>
    <row r="83" spans="1:8" ht="16.5" customHeight="1">
      <c r="A83" s="33"/>
      <c r="B83" s="33"/>
      <c r="D83" s="34"/>
      <c r="E83" s="34"/>
      <c r="F83" s="35"/>
      <c r="G83" s="34"/>
      <c r="H83" s="34"/>
    </row>
    <row r="84" spans="1:8" ht="16.5" customHeight="1">
      <c r="A84" s="33"/>
      <c r="B84" s="33"/>
      <c r="D84" s="34"/>
      <c r="E84" s="34"/>
      <c r="F84" s="35"/>
      <c r="G84" s="34"/>
      <c r="H84" s="34"/>
    </row>
    <row r="85" spans="1:8" ht="16.5" customHeight="1">
      <c r="A85" s="33"/>
      <c r="B85" s="33"/>
      <c r="D85" s="34"/>
      <c r="E85" s="34"/>
      <c r="F85" s="35"/>
      <c r="G85" s="34"/>
      <c r="H85" s="34"/>
    </row>
    <row r="86" spans="1:8" ht="16.5" customHeight="1">
      <c r="A86" s="33"/>
      <c r="B86" s="33"/>
      <c r="D86" s="34"/>
      <c r="E86" s="34"/>
      <c r="F86" s="35"/>
      <c r="G86" s="34"/>
      <c r="H86" s="34"/>
    </row>
    <row r="87" spans="1:8" ht="16.5" customHeight="1">
      <c r="A87" s="33"/>
      <c r="B87" s="33"/>
      <c r="D87" s="34"/>
      <c r="E87" s="34"/>
      <c r="F87" s="35"/>
      <c r="G87" s="34"/>
      <c r="H87" s="34"/>
    </row>
    <row r="88" spans="1:8" ht="16.5" customHeight="1">
      <c r="A88" s="33"/>
      <c r="B88" s="33"/>
      <c r="D88" s="34"/>
      <c r="E88" s="34"/>
      <c r="F88" s="35"/>
      <c r="G88" s="34"/>
      <c r="H88" s="34"/>
    </row>
    <row r="89" spans="1:8" ht="16.5" customHeight="1">
      <c r="A89" s="33"/>
      <c r="B89" s="33"/>
      <c r="D89" s="34"/>
      <c r="E89" s="34"/>
      <c r="F89" s="35"/>
      <c r="G89" s="34"/>
      <c r="H89" s="34"/>
    </row>
    <row r="90" spans="1:8" ht="16.5" customHeight="1">
      <c r="A90" s="33"/>
      <c r="B90" s="33"/>
      <c r="D90" s="34"/>
      <c r="E90" s="34"/>
      <c r="F90" s="35"/>
      <c r="G90" s="34"/>
      <c r="H90" s="34"/>
    </row>
    <row r="91" spans="1:8" ht="16.5" customHeight="1">
      <c r="A91" s="33"/>
      <c r="B91" s="33"/>
      <c r="D91" s="34"/>
      <c r="E91" s="34"/>
      <c r="F91" s="35"/>
      <c r="G91" s="34"/>
      <c r="H91" s="34"/>
    </row>
    <row r="92" spans="1:8" ht="16.5" customHeight="1">
      <c r="A92" s="33"/>
      <c r="B92" s="33"/>
      <c r="D92" s="34"/>
      <c r="E92" s="34"/>
      <c r="F92" s="35"/>
      <c r="G92" s="34"/>
      <c r="H92" s="34"/>
    </row>
    <row r="93" spans="1:8" ht="16.5" customHeight="1">
      <c r="A93" s="33"/>
      <c r="B93" s="33"/>
      <c r="D93" s="34"/>
      <c r="E93" s="34"/>
      <c r="F93" s="35"/>
      <c r="G93" s="34"/>
      <c r="H93" s="34"/>
    </row>
    <row r="94" spans="1:8" ht="16.5" customHeight="1">
      <c r="A94" s="33"/>
      <c r="B94" s="33"/>
      <c r="D94" s="34"/>
      <c r="E94" s="34"/>
      <c r="F94" s="35"/>
      <c r="G94" s="34"/>
      <c r="H94" s="34"/>
    </row>
    <row r="95" spans="1:8" ht="16.5" customHeight="1">
      <c r="A95" s="33"/>
      <c r="B95" s="33"/>
      <c r="D95" s="34"/>
      <c r="E95" s="34"/>
      <c r="F95" s="35"/>
      <c r="G95" s="34"/>
      <c r="H95" s="34"/>
    </row>
    <row r="96" spans="1:8" ht="16.5" customHeight="1">
      <c r="A96" s="37"/>
      <c r="B96" s="37"/>
      <c r="D96" s="34"/>
      <c r="E96" s="34"/>
      <c r="F96" s="35"/>
      <c r="G96" s="34"/>
      <c r="H96" s="34"/>
    </row>
  </sheetData>
  <sheetProtection/>
  <mergeCells count="47">
    <mergeCell ref="F14:F16"/>
    <mergeCell ref="A16:C18"/>
    <mergeCell ref="D16:D18"/>
    <mergeCell ref="E16:E18"/>
    <mergeCell ref="G14:G16"/>
    <mergeCell ref="H14:H16"/>
    <mergeCell ref="A42:C42"/>
    <mergeCell ref="A43:C43"/>
    <mergeCell ref="A44:C44"/>
    <mergeCell ref="A41:C41"/>
    <mergeCell ref="A13:C15"/>
    <mergeCell ref="D13:D15"/>
    <mergeCell ref="E13:E15"/>
    <mergeCell ref="A20:C20"/>
    <mergeCell ref="A37:C37"/>
    <mergeCell ref="A38:C38"/>
    <mergeCell ref="A39:C39"/>
    <mergeCell ref="A40:C40"/>
    <mergeCell ref="A34:C34"/>
    <mergeCell ref="A35:C35"/>
    <mergeCell ref="A36:C36"/>
    <mergeCell ref="A29:C29"/>
    <mergeCell ref="A31:C31"/>
    <mergeCell ref="A32:C32"/>
    <mergeCell ref="A33:C33"/>
    <mergeCell ref="A27:C27"/>
    <mergeCell ref="A28:C28"/>
    <mergeCell ref="A23:C23"/>
    <mergeCell ref="A24:C24"/>
    <mergeCell ref="A25:C25"/>
    <mergeCell ref="A26:C26"/>
    <mergeCell ref="A19:C19"/>
    <mergeCell ref="A21:C21"/>
    <mergeCell ref="A22:C22"/>
    <mergeCell ref="A4:C6"/>
    <mergeCell ref="A11:C11"/>
    <mergeCell ref="A12:C12"/>
    <mergeCell ref="A2:H2"/>
    <mergeCell ref="B45:H45"/>
    <mergeCell ref="D4:E5"/>
    <mergeCell ref="G4:H5"/>
    <mergeCell ref="F4:F6"/>
    <mergeCell ref="A1:H1"/>
    <mergeCell ref="A7:C7"/>
    <mergeCell ref="A8:C8"/>
    <mergeCell ref="A9:C9"/>
    <mergeCell ref="A10:C10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林聖偉</cp:lastModifiedBy>
  <cp:lastPrinted>2021-03-04T06:07:13Z</cp:lastPrinted>
  <dcterms:created xsi:type="dcterms:W3CDTF">2020-04-01T01:29:42Z</dcterms:created>
  <dcterms:modified xsi:type="dcterms:W3CDTF">2021-03-04T06:13:16Z</dcterms:modified>
  <cp:category/>
  <cp:version/>
  <cp:contentType/>
  <cp:contentStatus/>
</cp:coreProperties>
</file>