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0"/>
  </bookViews>
  <sheets>
    <sheet name="固定項目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<sst xmlns="http://schemas.openxmlformats.org/spreadsheetml/2006/main" count="53" uniqueCount="51">
  <si>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 xml:space="preserve">   固  定  項  目</t>
  </si>
  <si>
    <t xml:space="preserve"> 彙  總  表</t>
  </si>
  <si>
    <t>───────</t>
  </si>
  <si>
    <t>─────</t>
  </si>
  <si>
    <t xml:space="preserve">      中   華   民   國</t>
  </si>
  <si>
    <r>
      <t xml:space="preserve">    94  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  </t>
    </r>
    <r>
      <rPr>
        <b/>
        <sz val="14"/>
        <rFont val="華康粗明體"/>
        <family val="3"/>
      </rPr>
      <t>度</t>
    </r>
  </si>
  <si>
    <t>單位:新臺幣元</t>
  </si>
  <si>
    <r>
      <t>基</t>
    </r>
    <r>
      <rPr>
        <b/>
        <sz val="12"/>
        <rFont val="Times New Roman"/>
        <family val="1"/>
      </rPr>
      <t xml:space="preserve">       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       </t>
    </r>
    <r>
      <rPr>
        <b/>
        <sz val="12"/>
        <rFont val="華康粗明體"/>
        <family val="3"/>
      </rPr>
      <t>名</t>
    </r>
    <r>
      <rPr>
        <b/>
        <sz val="12"/>
        <rFont val="Times New Roman"/>
        <family val="1"/>
      </rPr>
      <t xml:space="preserve">         </t>
    </r>
    <r>
      <rPr>
        <b/>
        <sz val="12"/>
        <rFont val="華康粗明體"/>
        <family val="3"/>
      </rPr>
      <t>稱</t>
    </r>
  </si>
  <si>
    <t>資</t>
  </si>
  <si>
    <t>產</t>
  </si>
  <si>
    <t>負債</t>
  </si>
  <si>
    <t>長期投資</t>
  </si>
  <si>
    <t>土地</t>
  </si>
  <si>
    <t>土地改良物</t>
  </si>
  <si>
    <t>房屋及建築</t>
  </si>
  <si>
    <t>機械及設備</t>
  </si>
  <si>
    <t>交通及
運輸設備</t>
  </si>
  <si>
    <t>什項設備</t>
  </si>
  <si>
    <t>購建中
固定資產</t>
  </si>
  <si>
    <t>電腦軟體</t>
  </si>
  <si>
    <t>權利</t>
  </si>
  <si>
    <t>遞耗資產</t>
  </si>
  <si>
    <t>其他</t>
  </si>
  <si>
    <t>合計</t>
  </si>
  <si>
    <t>長期債務</t>
  </si>
  <si>
    <t>債務基金：</t>
  </si>
  <si>
    <t>　中央政府債務基金</t>
  </si>
  <si>
    <t>特別收入基金：</t>
  </si>
  <si>
    <t xml:space="preserve">  行政院國家科學技術發展基金　　　</t>
  </si>
  <si>
    <t xml:space="preserve">  九二一震災社區重建更新基金　</t>
  </si>
  <si>
    <t xml:space="preserve">  離島建設基金</t>
  </si>
  <si>
    <t xml:space="preserve">  醫療服務業開發基金</t>
  </si>
  <si>
    <t xml:space="preserve">  行政院公營事業民營化基金</t>
  </si>
  <si>
    <t xml:space="preserve">  社會福利基金</t>
  </si>
  <si>
    <t xml:space="preserve">  外籍配偶照顧輔導基金</t>
  </si>
  <si>
    <t xml:space="preserve">  學產基金</t>
  </si>
  <si>
    <t xml:space="preserve">  經濟特別收入基金</t>
  </si>
  <si>
    <t xml:space="preserve">  核能發電後端營運基金</t>
  </si>
  <si>
    <t xml:space="preserve">  航港建設基金</t>
  </si>
  <si>
    <t xml:space="preserve">  農業特別收入基金</t>
  </si>
  <si>
    <t xml:space="preserve">  就業安定基金</t>
  </si>
  <si>
    <t xml:space="preserve">  健康照護基金</t>
  </si>
  <si>
    <t xml:space="preserve">  環境保護基金</t>
  </si>
  <si>
    <t xml:space="preserve">  文化建設基金</t>
  </si>
  <si>
    <t xml:space="preserve">  中華發展基金</t>
  </si>
  <si>
    <t xml:space="preserve">  有線廣播電視事業發展基金</t>
  </si>
  <si>
    <t xml:space="preserve">  金融監督管理基金</t>
  </si>
  <si>
    <t xml:space="preserve">  行政院金融重建基金</t>
  </si>
  <si>
    <t>資本計畫基金：</t>
  </si>
  <si>
    <t>　國軍老舊營舍改建基金</t>
  </si>
  <si>
    <r>
      <t>合　　　</t>
    </r>
    <r>
      <rPr>
        <b/>
        <sz val="12"/>
        <rFont val="Times New Roman"/>
        <family val="1"/>
      </rPr>
      <t xml:space="preserve">          </t>
    </r>
    <r>
      <rPr>
        <b/>
        <sz val="12"/>
        <rFont val="華康粗明體"/>
        <family val="3"/>
      </rPr>
      <t>　　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　計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</si>
</sst>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(* #,##0.00_);_(* #,##0.00_);_(* &quot;&quot;_);_(@_)"/>
  </numFmts>
  <fonts count="19">
    <font>
      <sz val="12"/>
      <name val="新細明體"/>
      <family val="1"/>
    </font>
    <font>
      <sz val="9"/>
      <name val="新細明體"/>
      <family val="1"/>
    </font>
    <font>
      <b/>
      <sz val="20"/>
      <name val="華康粗明體"/>
      <family val="3"/>
    </font>
    <font>
      <sz val="9"/>
      <name val="細明體"/>
      <family val="3"/>
    </font>
    <font>
      <b/>
      <sz val="22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0"/>
      <name val="華康特粗明體"/>
      <family val="3"/>
    </font>
    <font>
      <sz val="10"/>
      <name val="華康特粗明體"/>
      <family val="3"/>
    </font>
    <font>
      <b/>
      <sz val="12"/>
      <name val="華康中明體"/>
      <family val="3"/>
    </font>
    <font>
      <b/>
      <sz val="12"/>
      <name val="華康粗明體"/>
      <family val="3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1"/>
      <name val="華康粗明體"/>
      <family val="3"/>
    </font>
    <font>
      <b/>
      <sz val="9"/>
      <name val="Times New Roman"/>
      <family val="1"/>
    </font>
    <font>
      <sz val="12"/>
      <name val="Courier"/>
      <family val="3"/>
    </font>
    <font>
      <sz val="11"/>
      <name val="華康粗明體"/>
      <family val="3"/>
    </font>
    <font>
      <sz val="9"/>
      <name val="Times New Roman"/>
      <family val="1"/>
    </font>
    <font>
      <sz val="10"/>
      <name val="華康粗明體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9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1" fontId="4" fillId="0" borderId="0" xfId="17" applyFont="1" applyBorder="1" applyAlignment="1" applyProtection="1">
      <alignment horizontal="right" vertical="center"/>
      <protection/>
    </xf>
    <xf numFmtId="41" fontId="4" fillId="0" borderId="0" xfId="17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lef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distributed" vertical="center"/>
      <protection/>
    </xf>
    <xf numFmtId="0" fontId="12" fillId="0" borderId="4" xfId="0" applyFont="1" applyBorder="1" applyAlignment="1" applyProtection="1">
      <alignment horizontal="left" vertical="center"/>
      <protection/>
    </xf>
    <xf numFmtId="0" fontId="13" fillId="0" borderId="5" xfId="0" applyFont="1" applyBorder="1" applyAlignment="1" applyProtection="1">
      <alignment horizontal="distributed" vertical="center"/>
      <protection/>
    </xf>
    <xf numFmtId="0" fontId="13" fillId="0" borderId="6" xfId="0" applyFont="1" applyBorder="1" applyAlignment="1" applyProtection="1">
      <alignment horizontal="distributed" vertical="center" wrapText="1"/>
      <protection/>
    </xf>
    <xf numFmtId="0" fontId="13" fillId="0" borderId="7" xfId="0" applyFont="1" applyBorder="1" applyAlignment="1" applyProtection="1">
      <alignment horizontal="distributed" vertical="center" wrapText="1"/>
      <protection/>
    </xf>
    <xf numFmtId="0" fontId="13" fillId="0" borderId="8" xfId="0" applyFont="1" applyBorder="1" applyAlignment="1" applyProtection="1">
      <alignment horizontal="distributed" vertical="center"/>
      <protection/>
    </xf>
    <xf numFmtId="0" fontId="13" fillId="0" borderId="5" xfId="0" applyFont="1" applyBorder="1" applyAlignment="1" applyProtection="1">
      <alignment horizontal="distributed" vertical="center" wrapText="1"/>
      <protection/>
    </xf>
    <xf numFmtId="0" fontId="13" fillId="0" borderId="7" xfId="0" applyFont="1" applyBorder="1" applyAlignment="1" applyProtection="1">
      <alignment horizontal="distributed"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177" fontId="14" fillId="0" borderId="9" xfId="15" applyNumberFormat="1" applyFont="1" applyBorder="1" applyAlignment="1" applyProtection="1">
      <alignment horizontal="right" vertical="center"/>
      <protection/>
    </xf>
    <xf numFmtId="177" fontId="14" fillId="0" borderId="10" xfId="15" applyNumberFormat="1" applyFont="1" applyBorder="1" applyAlignment="1" applyProtection="1">
      <alignment horizontal="right" vertical="center"/>
      <protection/>
    </xf>
    <xf numFmtId="177" fontId="14" fillId="0" borderId="11" xfId="15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vertical="center" wrapText="1"/>
      <protection/>
    </xf>
    <xf numFmtId="177" fontId="17" fillId="0" borderId="9" xfId="15" applyNumberFormat="1" applyFont="1" applyBorder="1" applyAlignment="1" applyProtection="1">
      <alignment horizontal="right" vertical="center"/>
      <protection locked="0"/>
    </xf>
    <xf numFmtId="177" fontId="17" fillId="0" borderId="9" xfId="16" applyNumberFormat="1" applyFont="1" applyBorder="1" applyAlignment="1" applyProtection="1">
      <alignment horizontal="right" vertical="center"/>
      <protection locked="0"/>
    </xf>
    <xf numFmtId="177" fontId="17" fillId="0" borderId="11" xfId="16" applyNumberFormat="1" applyFont="1" applyBorder="1" applyAlignment="1" applyProtection="1">
      <alignment horizontal="right" vertical="center"/>
      <protection locked="0"/>
    </xf>
    <xf numFmtId="177" fontId="17" fillId="0" borderId="10" xfId="16" applyNumberFormat="1" applyFont="1" applyBorder="1" applyAlignment="1" applyProtection="1">
      <alignment horizontal="right" vertical="center"/>
      <protection locked="0"/>
    </xf>
    <xf numFmtId="177" fontId="17" fillId="0" borderId="9" xfId="16" applyNumberFormat="1" applyFont="1" applyBorder="1" applyAlignment="1" applyProtection="1">
      <alignment horizontal="right" vertical="center"/>
      <protection/>
    </xf>
    <xf numFmtId="177" fontId="17" fillId="0" borderId="0" xfId="16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/>
    </xf>
    <xf numFmtId="0" fontId="18" fillId="0" borderId="11" xfId="0" applyFont="1" applyBorder="1" applyAlignment="1" applyProtection="1">
      <alignment vertical="center" wrapText="1"/>
      <protection/>
    </xf>
    <xf numFmtId="0" fontId="16" fillId="0" borderId="11" xfId="0" applyFont="1" applyBorder="1" applyAlignment="1" applyProtection="1">
      <alignment vertical="center" wrapText="1"/>
      <protection/>
    </xf>
    <xf numFmtId="177" fontId="17" fillId="0" borderId="10" xfId="15" applyNumberFormat="1" applyFont="1" applyBorder="1" applyAlignment="1" applyProtection="1">
      <alignment horizontal="right" vertical="center"/>
      <protection locked="0"/>
    </xf>
    <xf numFmtId="177" fontId="17" fillId="0" borderId="11" xfId="15" applyNumberFormat="1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177" fontId="0" fillId="0" borderId="9" xfId="0" applyNumberFormat="1" applyFont="1" applyBorder="1" applyAlignment="1" applyProtection="1">
      <alignment horizontal="right" vertical="center"/>
      <protection/>
    </xf>
    <xf numFmtId="177" fontId="0" fillId="0" borderId="0" xfId="0" applyNumberFormat="1" applyFont="1" applyBorder="1" applyAlignment="1" applyProtection="1">
      <alignment horizontal="right" vertical="center"/>
      <protection/>
    </xf>
    <xf numFmtId="177" fontId="0" fillId="0" borderId="11" xfId="0" applyNumberFormat="1" applyFont="1" applyBorder="1" applyAlignment="1" applyProtection="1">
      <alignment horizontal="right" vertical="center"/>
      <protection/>
    </xf>
    <xf numFmtId="177" fontId="17" fillId="0" borderId="9" xfId="15" applyNumberFormat="1" applyFont="1" applyBorder="1" applyAlignment="1" applyProtection="1">
      <alignment horizontal="right" vertical="center"/>
      <protection/>
    </xf>
    <xf numFmtId="177" fontId="17" fillId="0" borderId="11" xfId="16" applyNumberFormat="1" applyFont="1" applyBorder="1" applyAlignment="1" applyProtection="1">
      <alignment horizontal="right" vertical="center"/>
      <protection/>
    </xf>
    <xf numFmtId="177" fontId="17" fillId="0" borderId="10" xfId="16" applyNumberFormat="1" applyFont="1" applyBorder="1" applyAlignment="1" applyProtection="1">
      <alignment horizontal="right" vertical="center"/>
      <protection/>
    </xf>
    <xf numFmtId="177" fontId="17" fillId="0" borderId="10" xfId="15" applyNumberFormat="1" applyFont="1" applyBorder="1" applyAlignment="1" applyProtection="1">
      <alignment horizontal="right" vertical="center"/>
      <protection/>
    </xf>
    <xf numFmtId="0" fontId="10" fillId="0" borderId="12" xfId="0" applyFont="1" applyBorder="1" applyAlignment="1" applyProtection="1">
      <alignment horizontal="left" vertical="center"/>
      <protection/>
    </xf>
    <xf numFmtId="177" fontId="14" fillId="0" borderId="13" xfId="0" applyNumberFormat="1" applyFont="1" applyBorder="1" applyAlignment="1" applyProtection="1">
      <alignment horizontal="right" vertical="center"/>
      <protection/>
    </xf>
    <xf numFmtId="177" fontId="14" fillId="0" borderId="14" xfId="0" applyNumberFormat="1" applyFont="1" applyBorder="1" applyAlignment="1" applyProtection="1">
      <alignment horizontal="right" vertical="center"/>
      <protection/>
    </xf>
    <xf numFmtId="177" fontId="14" fillId="0" borderId="12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</cellXfs>
  <cellStyles count="7">
    <cellStyle name="Normal" xfId="0"/>
    <cellStyle name="一般_長期債務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view="pageBreakPreview" zoomScale="60" workbookViewId="0" topLeftCell="A19">
      <selection activeCell="E44" sqref="E44"/>
    </sheetView>
  </sheetViews>
  <sheetFormatPr defaultColWidth="9.00390625" defaultRowHeight="16.5"/>
  <cols>
    <col min="1" max="1" width="26.75390625" style="55" customWidth="1"/>
    <col min="2" max="2" width="13.625" style="56" customWidth="1"/>
    <col min="3" max="3" width="14.125" style="56" customWidth="1"/>
    <col min="4" max="6" width="13.625" style="56" customWidth="1"/>
    <col min="7" max="7" width="13.375" style="57" customWidth="1"/>
    <col min="8" max="13" width="13.125" style="56" customWidth="1"/>
    <col min="14" max="14" width="14.125" style="56" customWidth="1"/>
    <col min="15" max="15" width="14.125" style="57" customWidth="1"/>
    <col min="16" max="16" width="49.75390625" style="56" bestFit="1" customWidth="1"/>
    <col min="17" max="17" width="22.125" style="56" customWidth="1"/>
    <col min="18" max="18" width="21.625" style="56" customWidth="1"/>
    <col min="19" max="20" width="16.50390625" style="56" customWidth="1"/>
    <col min="21" max="21" width="15.375" style="56" customWidth="1"/>
    <col min="22" max="22" width="16.50390625" style="56" customWidth="1"/>
    <col min="23" max="23" width="13.50390625" style="56" customWidth="1"/>
    <col min="24" max="24" width="18.625" style="56" customWidth="1"/>
    <col min="25" max="16384" width="8.875" style="56" customWidth="1"/>
  </cols>
  <sheetData>
    <row r="1" spans="7:15" s="1" customFormat="1" ht="18" customHeight="1">
      <c r="G1" s="2"/>
      <c r="O1" s="2"/>
    </row>
    <row r="2" spans="5:15" s="1" customFormat="1" ht="36" customHeight="1">
      <c r="E2" s="3" t="s">
        <v>0</v>
      </c>
      <c r="F2" s="3"/>
      <c r="G2" s="3"/>
      <c r="H2" s="4" t="s">
        <v>1</v>
      </c>
      <c r="I2" s="4"/>
      <c r="O2" s="2"/>
    </row>
    <row r="3" spans="5:15" s="1" customFormat="1" ht="18" customHeight="1">
      <c r="E3" s="5" t="s">
        <v>2</v>
      </c>
      <c r="F3" s="5"/>
      <c r="G3" s="5"/>
      <c r="H3" s="6" t="s">
        <v>3</v>
      </c>
      <c r="O3" s="2"/>
    </row>
    <row r="4" spans="1:15" s="1" customFormat="1" ht="31.5" customHeight="1">
      <c r="A4" s="7"/>
      <c r="B4" s="7"/>
      <c r="E4" s="8" t="s">
        <v>4</v>
      </c>
      <c r="F4" s="8"/>
      <c r="G4" s="8"/>
      <c r="H4" s="9" t="s">
        <v>5</v>
      </c>
      <c r="I4" s="7"/>
      <c r="J4" s="7"/>
      <c r="K4" s="7"/>
      <c r="L4" s="7"/>
      <c r="M4" s="7"/>
      <c r="N4" s="7"/>
      <c r="O4" s="7"/>
    </row>
    <row r="5" spans="1:15" s="1" customFormat="1" ht="16.5" customHeight="1" thickBot="1">
      <c r="A5" s="10"/>
      <c r="B5" s="10"/>
      <c r="C5" s="10"/>
      <c r="D5" s="11"/>
      <c r="G5" s="2"/>
      <c r="O5" s="12" t="s">
        <v>6</v>
      </c>
    </row>
    <row r="6" spans="1:15" s="1" customFormat="1" ht="19.5" customHeight="1">
      <c r="A6" s="13" t="s">
        <v>7</v>
      </c>
      <c r="B6" s="14"/>
      <c r="C6" s="15"/>
      <c r="D6" s="15" t="s">
        <v>8</v>
      </c>
      <c r="E6" s="15"/>
      <c r="F6" s="15" t="s">
        <v>9</v>
      </c>
      <c r="G6" s="15"/>
      <c r="H6" s="15"/>
      <c r="I6" s="15" t="s">
        <v>8</v>
      </c>
      <c r="J6" s="15"/>
      <c r="K6" s="15"/>
      <c r="L6" s="15" t="s">
        <v>9</v>
      </c>
      <c r="M6" s="15"/>
      <c r="N6" s="15"/>
      <c r="O6" s="16" t="s">
        <v>10</v>
      </c>
    </row>
    <row r="7" spans="1:15" s="1" customFormat="1" ht="33" customHeight="1">
      <c r="A7" s="17"/>
      <c r="B7" s="18" t="s">
        <v>11</v>
      </c>
      <c r="C7" s="18" t="s">
        <v>12</v>
      </c>
      <c r="D7" s="18" t="s">
        <v>13</v>
      </c>
      <c r="E7" s="18" t="s">
        <v>14</v>
      </c>
      <c r="F7" s="19" t="s">
        <v>15</v>
      </c>
      <c r="G7" s="20" t="s">
        <v>16</v>
      </c>
      <c r="H7" s="21" t="s">
        <v>17</v>
      </c>
      <c r="I7" s="22" t="s">
        <v>18</v>
      </c>
      <c r="J7" s="18" t="s">
        <v>19</v>
      </c>
      <c r="K7" s="23" t="s">
        <v>20</v>
      </c>
      <c r="L7" s="23" t="s">
        <v>21</v>
      </c>
      <c r="M7" s="23" t="s">
        <v>22</v>
      </c>
      <c r="N7" s="23" t="s">
        <v>23</v>
      </c>
      <c r="O7" s="20" t="s">
        <v>24</v>
      </c>
    </row>
    <row r="8" spans="1:15" s="1" customFormat="1" ht="25.5" customHeight="1">
      <c r="A8" s="24" t="s">
        <v>25</v>
      </c>
      <c r="B8" s="25">
        <f>SUM(B9)</f>
        <v>0</v>
      </c>
      <c r="C8" s="25">
        <f aca="true" t="shared" si="0" ref="C8:O8">SUM(C9)</f>
        <v>0</v>
      </c>
      <c r="D8" s="25">
        <f t="shared" si="0"/>
        <v>0</v>
      </c>
      <c r="E8" s="25">
        <f t="shared" si="0"/>
        <v>0</v>
      </c>
      <c r="F8" s="25">
        <f t="shared" si="0"/>
        <v>0</v>
      </c>
      <c r="G8" s="26">
        <f t="shared" si="0"/>
        <v>0</v>
      </c>
      <c r="H8" s="27">
        <f t="shared" si="0"/>
        <v>0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0</v>
      </c>
      <c r="N8" s="25">
        <f t="shared" si="0"/>
        <v>0</v>
      </c>
      <c r="O8" s="26">
        <f t="shared" si="0"/>
        <v>0</v>
      </c>
    </row>
    <row r="9" spans="1:15" s="35" customFormat="1" ht="25.5" customHeight="1">
      <c r="A9" s="28" t="s">
        <v>26</v>
      </c>
      <c r="B9" s="29"/>
      <c r="C9" s="29"/>
      <c r="D9" s="30"/>
      <c r="E9" s="30"/>
      <c r="F9" s="31"/>
      <c r="G9" s="32"/>
      <c r="H9" s="31"/>
      <c r="I9" s="30"/>
      <c r="J9" s="30"/>
      <c r="K9" s="30"/>
      <c r="L9" s="30"/>
      <c r="M9" s="30"/>
      <c r="N9" s="33">
        <f>SUM(B9:M9)</f>
        <v>0</v>
      </c>
      <c r="O9" s="34"/>
    </row>
    <row r="10" spans="1:15" s="1" customFormat="1" ht="25.5" customHeight="1">
      <c r="A10" s="24" t="s">
        <v>27</v>
      </c>
      <c r="B10" s="25">
        <f aca="true" t="shared" si="1" ref="B10:O10">SUM(B11:B30)</f>
        <v>192374630</v>
      </c>
      <c r="C10" s="25">
        <f t="shared" si="1"/>
        <v>19997811601</v>
      </c>
      <c r="D10" s="25">
        <f t="shared" si="1"/>
        <v>3538568388</v>
      </c>
      <c r="E10" s="25">
        <f t="shared" si="1"/>
        <v>1292106095.97</v>
      </c>
      <c r="F10" s="25">
        <f t="shared" si="1"/>
        <v>1621614268</v>
      </c>
      <c r="G10" s="26">
        <f t="shared" si="1"/>
        <v>463504089</v>
      </c>
      <c r="H10" s="27">
        <f t="shared" si="1"/>
        <v>275782045.97</v>
      </c>
      <c r="I10" s="25">
        <f t="shared" si="1"/>
        <v>1903452550</v>
      </c>
      <c r="J10" s="25">
        <f t="shared" si="1"/>
        <v>216514951</v>
      </c>
      <c r="K10" s="25">
        <f t="shared" si="1"/>
        <v>25729052</v>
      </c>
      <c r="L10" s="25">
        <f t="shared" si="1"/>
        <v>0</v>
      </c>
      <c r="M10" s="25">
        <f t="shared" si="1"/>
        <v>18326448</v>
      </c>
      <c r="N10" s="25">
        <f t="shared" si="1"/>
        <v>29545784118.940002</v>
      </c>
      <c r="O10" s="26">
        <f t="shared" si="1"/>
        <v>66509440000</v>
      </c>
    </row>
    <row r="11" spans="1:15" s="35" customFormat="1" ht="25.5" customHeight="1">
      <c r="A11" s="36" t="s">
        <v>28</v>
      </c>
      <c r="B11" s="30">
        <v>89202370</v>
      </c>
      <c r="C11" s="30"/>
      <c r="D11" s="30"/>
      <c r="E11" s="30"/>
      <c r="F11" s="31">
        <v>22229604</v>
      </c>
      <c r="G11" s="32">
        <v>306795</v>
      </c>
      <c r="H11" s="31">
        <v>1062711</v>
      </c>
      <c r="I11" s="30"/>
      <c r="J11" s="30">
        <v>11490000</v>
      </c>
      <c r="K11" s="30"/>
      <c r="L11" s="30"/>
      <c r="M11" s="30"/>
      <c r="N11" s="33">
        <f aca="true" t="shared" si="2" ref="N11:N32">SUM(B11:M11)</f>
        <v>124291480</v>
      </c>
      <c r="O11" s="34"/>
    </row>
    <row r="12" spans="1:15" s="35" customFormat="1" ht="25.5" customHeight="1">
      <c r="A12" s="36" t="s">
        <v>29</v>
      </c>
      <c r="B12" s="29"/>
      <c r="C12" s="29">
        <v>1132774539</v>
      </c>
      <c r="D12" s="29">
        <v>3412335458</v>
      </c>
      <c r="E12" s="29">
        <v>16956000</v>
      </c>
      <c r="F12" s="31">
        <v>7711855</v>
      </c>
      <c r="G12" s="32">
        <v>4513952</v>
      </c>
      <c r="H12" s="31">
        <v>8518756</v>
      </c>
      <c r="I12" s="29">
        <v>1379199118</v>
      </c>
      <c r="J12" s="30">
        <v>1623216</v>
      </c>
      <c r="K12" s="30"/>
      <c r="L12" s="30"/>
      <c r="M12" s="30"/>
      <c r="N12" s="33">
        <f t="shared" si="2"/>
        <v>5963632894</v>
      </c>
      <c r="O12" s="34"/>
    </row>
    <row r="13" spans="1:15" s="35" customFormat="1" ht="25.5" customHeight="1">
      <c r="A13" s="37" t="s">
        <v>30</v>
      </c>
      <c r="B13" s="29"/>
      <c r="C13" s="29"/>
      <c r="D13" s="29"/>
      <c r="E13" s="29"/>
      <c r="F13" s="29"/>
      <c r="G13" s="38"/>
      <c r="H13" s="39"/>
      <c r="I13" s="29"/>
      <c r="J13" s="30"/>
      <c r="K13" s="30"/>
      <c r="L13" s="30"/>
      <c r="M13" s="30"/>
      <c r="N13" s="33">
        <f t="shared" si="2"/>
        <v>0</v>
      </c>
      <c r="O13" s="34"/>
    </row>
    <row r="14" spans="1:15" s="35" customFormat="1" ht="25.5" customHeight="1">
      <c r="A14" s="37" t="s">
        <v>31</v>
      </c>
      <c r="B14" s="29"/>
      <c r="C14" s="29"/>
      <c r="D14" s="29"/>
      <c r="E14" s="29"/>
      <c r="F14" s="31"/>
      <c r="G14" s="38"/>
      <c r="H14" s="31"/>
      <c r="I14" s="29"/>
      <c r="J14" s="30"/>
      <c r="K14" s="30"/>
      <c r="L14" s="30"/>
      <c r="M14" s="30"/>
      <c r="N14" s="33">
        <f t="shared" si="2"/>
        <v>0</v>
      </c>
      <c r="O14" s="34"/>
    </row>
    <row r="15" spans="1:15" s="35" customFormat="1" ht="25.5" customHeight="1">
      <c r="A15" s="37" t="s">
        <v>32</v>
      </c>
      <c r="B15" s="30"/>
      <c r="C15" s="30"/>
      <c r="D15" s="29"/>
      <c r="E15" s="30"/>
      <c r="F15" s="29"/>
      <c r="G15" s="32"/>
      <c r="H15" s="31"/>
      <c r="I15" s="29"/>
      <c r="J15" s="30"/>
      <c r="K15" s="30"/>
      <c r="L15" s="30"/>
      <c r="M15" s="30"/>
      <c r="N15" s="33">
        <f t="shared" si="2"/>
        <v>0</v>
      </c>
      <c r="O15" s="34"/>
    </row>
    <row r="16" spans="1:15" s="35" customFormat="1" ht="25.5" customHeight="1">
      <c r="A16" s="37" t="s">
        <v>33</v>
      </c>
      <c r="B16" s="30"/>
      <c r="C16" s="30"/>
      <c r="D16" s="29">
        <v>977410</v>
      </c>
      <c r="E16" s="30">
        <v>22486879</v>
      </c>
      <c r="F16" s="39">
        <v>7421507</v>
      </c>
      <c r="G16" s="32">
        <v>895653</v>
      </c>
      <c r="H16" s="31">
        <v>53390748</v>
      </c>
      <c r="I16" s="29"/>
      <c r="J16" s="30"/>
      <c r="K16" s="30"/>
      <c r="L16" s="30"/>
      <c r="M16" s="30"/>
      <c r="N16" s="33">
        <f t="shared" si="2"/>
        <v>85172197</v>
      </c>
      <c r="O16" s="34"/>
    </row>
    <row r="17" spans="1:15" s="35" customFormat="1" ht="25.5" customHeight="1">
      <c r="A17" s="37" t="s">
        <v>34</v>
      </c>
      <c r="B17" s="30"/>
      <c r="C17" s="30"/>
      <c r="D17" s="29"/>
      <c r="E17" s="30"/>
      <c r="F17" s="39">
        <v>312052</v>
      </c>
      <c r="G17" s="32">
        <v>25000</v>
      </c>
      <c r="H17" s="31"/>
      <c r="I17" s="29"/>
      <c r="J17" s="30"/>
      <c r="K17" s="30"/>
      <c r="L17" s="30"/>
      <c r="M17" s="30"/>
      <c r="N17" s="33">
        <f t="shared" si="2"/>
        <v>337052</v>
      </c>
      <c r="O17" s="34"/>
    </row>
    <row r="18" spans="1:15" s="35" customFormat="1" ht="25.5" customHeight="1">
      <c r="A18" s="37" t="s">
        <v>35</v>
      </c>
      <c r="B18" s="29">
        <v>103172260</v>
      </c>
      <c r="C18" s="30">
        <v>17432967125</v>
      </c>
      <c r="D18" s="29"/>
      <c r="E18" s="30">
        <v>806072099.97</v>
      </c>
      <c r="F18" s="31"/>
      <c r="G18" s="32">
        <v>171680</v>
      </c>
      <c r="H18" s="31">
        <v>35647053.97</v>
      </c>
      <c r="I18" s="29"/>
      <c r="J18" s="30"/>
      <c r="K18" s="30"/>
      <c r="L18" s="30"/>
      <c r="M18" s="30"/>
      <c r="N18" s="33">
        <f t="shared" si="2"/>
        <v>18378030218.940002</v>
      </c>
      <c r="O18" s="34"/>
    </row>
    <row r="19" spans="1:15" s="35" customFormat="1" ht="25.5" customHeight="1">
      <c r="A19" s="37" t="s">
        <v>36</v>
      </c>
      <c r="B19" s="29"/>
      <c r="C19" s="29">
        <v>151774500</v>
      </c>
      <c r="D19" s="29"/>
      <c r="E19" s="29">
        <v>183440881</v>
      </c>
      <c r="F19" s="31">
        <v>236629552</v>
      </c>
      <c r="G19" s="32">
        <v>10972600</v>
      </c>
      <c r="H19" s="31">
        <v>14139935</v>
      </c>
      <c r="I19" s="30"/>
      <c r="J19" s="30">
        <v>50216304</v>
      </c>
      <c r="K19" s="30">
        <v>25591052</v>
      </c>
      <c r="L19" s="30"/>
      <c r="M19" s="30"/>
      <c r="N19" s="33">
        <f t="shared" si="2"/>
        <v>672764824</v>
      </c>
      <c r="O19" s="34">
        <v>1900000000</v>
      </c>
    </row>
    <row r="20" spans="1:15" s="35" customFormat="1" ht="25.5" customHeight="1">
      <c r="A20" s="37" t="s">
        <v>37</v>
      </c>
      <c r="B20" s="29"/>
      <c r="C20" s="29"/>
      <c r="D20" s="29">
        <v>2200000</v>
      </c>
      <c r="E20" s="29"/>
      <c r="F20" s="31">
        <v>136393044</v>
      </c>
      <c r="G20" s="32">
        <v>11098526</v>
      </c>
      <c r="H20" s="39">
        <v>7980557</v>
      </c>
      <c r="I20" s="29">
        <v>424005419</v>
      </c>
      <c r="J20" s="29">
        <v>103958</v>
      </c>
      <c r="K20" s="29"/>
      <c r="L20" s="29"/>
      <c r="M20" s="29"/>
      <c r="N20" s="33">
        <f t="shared" si="2"/>
        <v>581781504</v>
      </c>
      <c r="O20" s="34"/>
    </row>
    <row r="21" spans="1:15" s="35" customFormat="1" ht="25.5" customHeight="1">
      <c r="A21" s="37" t="s">
        <v>38</v>
      </c>
      <c r="B21" s="29"/>
      <c r="C21" s="29"/>
      <c r="D21" s="29"/>
      <c r="E21" s="29"/>
      <c r="F21" s="31">
        <v>6579643</v>
      </c>
      <c r="G21" s="32">
        <v>22000</v>
      </c>
      <c r="H21" s="39"/>
      <c r="I21" s="29"/>
      <c r="J21" s="29">
        <v>1019425</v>
      </c>
      <c r="K21" s="29"/>
      <c r="L21" s="29"/>
      <c r="M21" s="29"/>
      <c r="N21" s="33">
        <f t="shared" si="2"/>
        <v>7621068</v>
      </c>
      <c r="O21" s="34"/>
    </row>
    <row r="22" spans="1:15" s="35" customFormat="1" ht="25.5" customHeight="1">
      <c r="A22" s="37" t="s">
        <v>39</v>
      </c>
      <c r="B22" s="29"/>
      <c r="C22" s="29">
        <v>26131219</v>
      </c>
      <c r="D22" s="29">
        <v>123055520</v>
      </c>
      <c r="E22" s="29">
        <v>162557975</v>
      </c>
      <c r="F22" s="31">
        <v>192827945</v>
      </c>
      <c r="G22" s="32">
        <v>347394873</v>
      </c>
      <c r="H22" s="39">
        <v>20857719</v>
      </c>
      <c r="I22" s="29">
        <v>97486319</v>
      </c>
      <c r="J22" s="29">
        <v>1438883</v>
      </c>
      <c r="K22" s="29"/>
      <c r="L22" s="29"/>
      <c r="M22" s="29"/>
      <c r="N22" s="33">
        <f t="shared" si="2"/>
        <v>971750453</v>
      </c>
      <c r="O22" s="34"/>
    </row>
    <row r="23" spans="1:15" s="35" customFormat="1" ht="25.5" customHeight="1">
      <c r="A23" s="37" t="s">
        <v>40</v>
      </c>
      <c r="B23" s="29"/>
      <c r="C23" s="29">
        <v>1217194817</v>
      </c>
      <c r="D23" s="29"/>
      <c r="E23" s="29">
        <v>4342818</v>
      </c>
      <c r="F23" s="31">
        <v>572150909</v>
      </c>
      <c r="G23" s="32">
        <v>25219396</v>
      </c>
      <c r="H23" s="39">
        <v>115221493</v>
      </c>
      <c r="I23" s="29"/>
      <c r="J23" s="29">
        <v>115482120</v>
      </c>
      <c r="K23" s="29"/>
      <c r="L23" s="29"/>
      <c r="M23" s="29"/>
      <c r="N23" s="33">
        <f t="shared" si="2"/>
        <v>2049611553</v>
      </c>
      <c r="O23" s="34"/>
    </row>
    <row r="24" spans="1:15" s="35" customFormat="1" ht="25.5" customHeight="1">
      <c r="A24" s="37" t="s">
        <v>41</v>
      </c>
      <c r="B24" s="29"/>
      <c r="C24" s="29"/>
      <c r="D24" s="29"/>
      <c r="E24" s="29"/>
      <c r="F24" s="31">
        <v>157250</v>
      </c>
      <c r="G24" s="32"/>
      <c r="H24" s="39"/>
      <c r="I24" s="29"/>
      <c r="J24" s="29">
        <v>3915667</v>
      </c>
      <c r="K24" s="29"/>
      <c r="L24" s="29"/>
      <c r="M24" s="29"/>
      <c r="N24" s="33">
        <f t="shared" si="2"/>
        <v>4072917</v>
      </c>
      <c r="O24" s="34">
        <v>3212440000</v>
      </c>
    </row>
    <row r="25" spans="1:15" s="35" customFormat="1" ht="25.5" customHeight="1">
      <c r="A25" s="37" t="s">
        <v>42</v>
      </c>
      <c r="B25" s="29"/>
      <c r="C25" s="29"/>
      <c r="D25" s="29"/>
      <c r="E25" s="29">
        <v>88362307</v>
      </c>
      <c r="F25" s="31">
        <v>408930251</v>
      </c>
      <c r="G25" s="32">
        <v>62004036</v>
      </c>
      <c r="H25" s="39">
        <v>16581158</v>
      </c>
      <c r="I25" s="29"/>
      <c r="J25" s="29">
        <v>6790406</v>
      </c>
      <c r="K25" s="29">
        <v>138000</v>
      </c>
      <c r="L25" s="29"/>
      <c r="M25" s="29"/>
      <c r="N25" s="33">
        <f t="shared" si="2"/>
        <v>582806158</v>
      </c>
      <c r="O25" s="34"/>
    </row>
    <row r="26" spans="1:15" s="35" customFormat="1" ht="25.5" customHeight="1">
      <c r="A26" s="37" t="s">
        <v>43</v>
      </c>
      <c r="B26" s="29"/>
      <c r="C26" s="29">
        <v>36969401</v>
      </c>
      <c r="D26" s="29"/>
      <c r="E26" s="30">
        <v>7887136</v>
      </c>
      <c r="F26" s="31">
        <v>263493</v>
      </c>
      <c r="G26" s="32">
        <v>144098</v>
      </c>
      <c r="H26" s="31">
        <v>40675</v>
      </c>
      <c r="I26" s="29"/>
      <c r="J26" s="30">
        <v>65625</v>
      </c>
      <c r="K26" s="29"/>
      <c r="L26" s="29"/>
      <c r="M26" s="29"/>
      <c r="N26" s="33">
        <f t="shared" si="2"/>
        <v>45370428</v>
      </c>
      <c r="O26" s="34"/>
    </row>
    <row r="27" spans="1:15" s="40" customFormat="1" ht="25.5" customHeight="1">
      <c r="A27" s="37" t="s">
        <v>44</v>
      </c>
      <c r="B27" s="29"/>
      <c r="C27" s="30"/>
      <c r="D27" s="29"/>
      <c r="E27" s="30"/>
      <c r="F27" s="31">
        <v>3704257</v>
      </c>
      <c r="G27" s="32"/>
      <c r="H27" s="31"/>
      <c r="I27" s="29"/>
      <c r="J27" s="30">
        <v>2436832</v>
      </c>
      <c r="K27" s="29"/>
      <c r="L27" s="29"/>
      <c r="M27" s="29"/>
      <c r="N27" s="33">
        <f t="shared" si="2"/>
        <v>6141089</v>
      </c>
      <c r="O27" s="34"/>
    </row>
    <row r="28" spans="1:15" s="35" customFormat="1" ht="25.5" customHeight="1">
      <c r="A28" s="36" t="s">
        <v>45</v>
      </c>
      <c r="B28" s="29"/>
      <c r="C28" s="29"/>
      <c r="D28" s="29"/>
      <c r="E28" s="29"/>
      <c r="F28" s="31"/>
      <c r="G28" s="32"/>
      <c r="H28" s="39"/>
      <c r="I28" s="29"/>
      <c r="J28" s="30"/>
      <c r="K28" s="29"/>
      <c r="L28" s="29"/>
      <c r="M28" s="29"/>
      <c r="N28" s="33">
        <f t="shared" si="2"/>
        <v>0</v>
      </c>
      <c r="O28" s="34"/>
    </row>
    <row r="29" spans="1:15" s="35" customFormat="1" ht="25.5" customHeight="1">
      <c r="A29" s="37" t="s">
        <v>46</v>
      </c>
      <c r="B29" s="29"/>
      <c r="C29" s="29"/>
      <c r="D29" s="29"/>
      <c r="E29" s="30"/>
      <c r="F29" s="31">
        <v>23451452</v>
      </c>
      <c r="G29" s="32">
        <v>735480</v>
      </c>
      <c r="H29" s="31">
        <v>1964240</v>
      </c>
      <c r="I29" s="29">
        <v>2761694</v>
      </c>
      <c r="J29" s="30">
        <v>21643755</v>
      </c>
      <c r="K29" s="29"/>
      <c r="L29" s="29"/>
      <c r="M29" s="29"/>
      <c r="N29" s="33">
        <f t="shared" si="2"/>
        <v>50556621</v>
      </c>
      <c r="O29" s="34"/>
    </row>
    <row r="30" spans="1:15" s="35" customFormat="1" ht="25.5" customHeight="1">
      <c r="A30" s="37" t="s">
        <v>47</v>
      </c>
      <c r="B30" s="29"/>
      <c r="C30" s="30"/>
      <c r="D30" s="29"/>
      <c r="E30" s="30"/>
      <c r="F30" s="31">
        <v>2851454</v>
      </c>
      <c r="G30" s="32"/>
      <c r="H30" s="31">
        <v>377000</v>
      </c>
      <c r="I30" s="29"/>
      <c r="J30" s="29">
        <v>288760</v>
      </c>
      <c r="K30" s="29"/>
      <c r="L30" s="29"/>
      <c r="M30" s="29">
        <v>18326448</v>
      </c>
      <c r="N30" s="33">
        <f t="shared" si="2"/>
        <v>21843662</v>
      </c>
      <c r="O30" s="34">
        <v>61397000000</v>
      </c>
    </row>
    <row r="31" spans="1:15" s="1" customFormat="1" ht="25.5" customHeight="1">
      <c r="A31" s="24" t="s">
        <v>48</v>
      </c>
      <c r="B31" s="25">
        <f>SUM(B32)</f>
        <v>0</v>
      </c>
      <c r="C31" s="25">
        <f aca="true" t="shared" si="3" ref="C31:O31">SUM(C32)</f>
        <v>0</v>
      </c>
      <c r="D31" s="25">
        <f t="shared" si="3"/>
        <v>0</v>
      </c>
      <c r="E31" s="25">
        <f t="shared" si="3"/>
        <v>0</v>
      </c>
      <c r="F31" s="25">
        <f t="shared" si="3"/>
        <v>858686</v>
      </c>
      <c r="G31" s="26">
        <f t="shared" si="3"/>
        <v>0</v>
      </c>
      <c r="H31" s="27">
        <f t="shared" si="3"/>
        <v>301398</v>
      </c>
      <c r="I31" s="25">
        <f t="shared" si="3"/>
        <v>0</v>
      </c>
      <c r="J31" s="25">
        <f t="shared" si="3"/>
        <v>0</v>
      </c>
      <c r="K31" s="25">
        <f t="shared" si="3"/>
        <v>0</v>
      </c>
      <c r="L31" s="25">
        <f t="shared" si="3"/>
        <v>0</v>
      </c>
      <c r="M31" s="25">
        <f t="shared" si="3"/>
        <v>0</v>
      </c>
      <c r="N31" s="25">
        <f t="shared" si="3"/>
        <v>1160084</v>
      </c>
      <c r="O31" s="26">
        <f t="shared" si="3"/>
        <v>0</v>
      </c>
    </row>
    <row r="32" spans="1:15" s="35" customFormat="1" ht="25.5" customHeight="1">
      <c r="A32" s="37" t="s">
        <v>49</v>
      </c>
      <c r="B32" s="29"/>
      <c r="C32" s="29"/>
      <c r="D32" s="29"/>
      <c r="E32" s="29"/>
      <c r="F32" s="31">
        <v>858686</v>
      </c>
      <c r="G32" s="32"/>
      <c r="H32" s="31">
        <v>301398</v>
      </c>
      <c r="I32" s="29"/>
      <c r="J32" s="29"/>
      <c r="K32" s="29"/>
      <c r="L32" s="29"/>
      <c r="M32" s="29"/>
      <c r="N32" s="33">
        <f t="shared" si="2"/>
        <v>1160084</v>
      </c>
      <c r="O32" s="38"/>
    </row>
    <row r="33" spans="1:15" s="1" customFormat="1" ht="16.5">
      <c r="A33" s="41"/>
      <c r="B33" s="42"/>
      <c r="C33" s="42"/>
      <c r="D33" s="42"/>
      <c r="E33" s="42"/>
      <c r="F33" s="42"/>
      <c r="G33" s="43"/>
      <c r="H33" s="44"/>
      <c r="I33" s="42"/>
      <c r="J33" s="42"/>
      <c r="K33" s="42"/>
      <c r="L33" s="42"/>
      <c r="M33" s="42"/>
      <c r="N33" s="42"/>
      <c r="O33" s="43"/>
    </row>
    <row r="34" spans="1:15" s="35" customFormat="1" ht="36" customHeight="1">
      <c r="A34" s="37"/>
      <c r="B34" s="45"/>
      <c r="C34" s="45"/>
      <c r="D34" s="45"/>
      <c r="E34" s="45"/>
      <c r="F34" s="46"/>
      <c r="G34" s="47"/>
      <c r="H34" s="46"/>
      <c r="I34" s="45"/>
      <c r="J34" s="45"/>
      <c r="K34" s="45"/>
      <c r="L34" s="45"/>
      <c r="M34" s="45"/>
      <c r="N34" s="33"/>
      <c r="O34" s="48"/>
    </row>
    <row r="35" spans="1:15" s="1" customFormat="1" ht="27.75" customHeight="1" thickBot="1">
      <c r="A35" s="49" t="s">
        <v>50</v>
      </c>
      <c r="B35" s="50">
        <f aca="true" t="shared" si="4" ref="B35:O35">B31+B10+B8</f>
        <v>192374630</v>
      </c>
      <c r="C35" s="50">
        <f t="shared" si="4"/>
        <v>19997811601</v>
      </c>
      <c r="D35" s="50">
        <f t="shared" si="4"/>
        <v>3538568388</v>
      </c>
      <c r="E35" s="50">
        <f t="shared" si="4"/>
        <v>1292106095.97</v>
      </c>
      <c r="F35" s="50">
        <f t="shared" si="4"/>
        <v>1622472954</v>
      </c>
      <c r="G35" s="51">
        <f t="shared" si="4"/>
        <v>463504089</v>
      </c>
      <c r="H35" s="52">
        <f t="shared" si="4"/>
        <v>276083443.97</v>
      </c>
      <c r="I35" s="50">
        <f t="shared" si="4"/>
        <v>1903452550</v>
      </c>
      <c r="J35" s="50">
        <f t="shared" si="4"/>
        <v>216514951</v>
      </c>
      <c r="K35" s="50">
        <f t="shared" si="4"/>
        <v>25729052</v>
      </c>
      <c r="L35" s="50">
        <f t="shared" si="4"/>
        <v>0</v>
      </c>
      <c r="M35" s="50">
        <f t="shared" si="4"/>
        <v>18326448</v>
      </c>
      <c r="N35" s="50">
        <f t="shared" si="4"/>
        <v>29546944202.940002</v>
      </c>
      <c r="O35" s="51">
        <f t="shared" si="4"/>
        <v>66509440000</v>
      </c>
    </row>
    <row r="36" spans="7:15" s="1" customFormat="1" ht="16.5">
      <c r="G36" s="2"/>
      <c r="O36" s="2"/>
    </row>
    <row r="37" spans="1:15" s="53" customFormat="1" ht="16.5">
      <c r="A37" s="1"/>
      <c r="G37" s="54"/>
      <c r="O37" s="54"/>
    </row>
    <row r="38" spans="1:15" s="53" customFormat="1" ht="16.5">
      <c r="A38" s="1"/>
      <c r="G38" s="54"/>
      <c r="O38" s="54"/>
    </row>
    <row r="39" spans="1:15" s="53" customFormat="1" ht="16.5">
      <c r="A39" s="1"/>
      <c r="G39" s="54"/>
      <c r="O39" s="54"/>
    </row>
    <row r="40" spans="1:15" s="53" customFormat="1" ht="16.5">
      <c r="A40" s="1"/>
      <c r="G40" s="54"/>
      <c r="O40" s="54"/>
    </row>
    <row r="41" spans="1:15" s="53" customFormat="1" ht="16.5">
      <c r="A41" s="1"/>
      <c r="G41" s="54"/>
      <c r="O41" s="54"/>
    </row>
    <row r="42" spans="1:15" s="53" customFormat="1" ht="16.5">
      <c r="A42" s="1"/>
      <c r="G42" s="54"/>
      <c r="O42" s="54"/>
    </row>
    <row r="43" spans="1:15" s="53" customFormat="1" ht="16.5">
      <c r="A43" s="1"/>
      <c r="G43" s="54"/>
      <c r="O43" s="54"/>
    </row>
    <row r="44" spans="1:15" s="53" customFormat="1" ht="16.5">
      <c r="A44" s="1"/>
      <c r="G44" s="54"/>
      <c r="O44" s="54"/>
    </row>
    <row r="45" spans="1:15" s="53" customFormat="1" ht="16.5">
      <c r="A45" s="1"/>
      <c r="G45" s="54"/>
      <c r="O45" s="54"/>
    </row>
    <row r="46" spans="1:15" s="53" customFormat="1" ht="16.5">
      <c r="A46" s="1"/>
      <c r="G46" s="54"/>
      <c r="O46" s="54"/>
    </row>
    <row r="47" spans="1:15" s="53" customFormat="1" ht="16.5">
      <c r="A47" s="1"/>
      <c r="G47" s="54"/>
      <c r="O47" s="54"/>
    </row>
    <row r="48" spans="1:15" s="53" customFormat="1" ht="16.5">
      <c r="A48" s="1"/>
      <c r="G48" s="54"/>
      <c r="O48" s="54"/>
    </row>
    <row r="49" spans="1:15" s="53" customFormat="1" ht="16.5">
      <c r="A49" s="1"/>
      <c r="G49" s="54"/>
      <c r="O49" s="54"/>
    </row>
    <row r="50" spans="1:15" s="53" customFormat="1" ht="16.5">
      <c r="A50" s="1"/>
      <c r="G50" s="54"/>
      <c r="O50" s="54"/>
    </row>
    <row r="51" spans="1:15" s="53" customFormat="1" ht="16.5">
      <c r="A51" s="1"/>
      <c r="G51" s="54"/>
      <c r="O51" s="54"/>
    </row>
    <row r="52" spans="1:15" s="53" customFormat="1" ht="16.5">
      <c r="A52" s="1"/>
      <c r="G52" s="54"/>
      <c r="O52" s="54"/>
    </row>
    <row r="53" spans="1:15" s="53" customFormat="1" ht="16.5">
      <c r="A53" s="1"/>
      <c r="G53" s="54"/>
      <c r="O53" s="54"/>
    </row>
    <row r="54" spans="1:15" s="53" customFormat="1" ht="16.5">
      <c r="A54" s="1"/>
      <c r="G54" s="54"/>
      <c r="O54" s="54"/>
    </row>
    <row r="55" spans="1:15" s="53" customFormat="1" ht="16.5">
      <c r="A55" s="1"/>
      <c r="G55" s="54"/>
      <c r="O55" s="54"/>
    </row>
    <row r="56" spans="1:15" s="53" customFormat="1" ht="16.5">
      <c r="A56" s="1"/>
      <c r="G56" s="54"/>
      <c r="O56" s="54"/>
    </row>
    <row r="57" spans="1:15" s="53" customFormat="1" ht="16.5">
      <c r="A57" s="1"/>
      <c r="G57" s="54"/>
      <c r="O57" s="54"/>
    </row>
    <row r="58" spans="1:15" s="53" customFormat="1" ht="16.5">
      <c r="A58" s="1"/>
      <c r="G58" s="54"/>
      <c r="O58" s="54"/>
    </row>
    <row r="59" spans="1:15" s="53" customFormat="1" ht="16.5">
      <c r="A59" s="1"/>
      <c r="G59" s="54"/>
      <c r="O59" s="54"/>
    </row>
    <row r="60" spans="1:15" s="53" customFormat="1" ht="16.5">
      <c r="A60" s="1"/>
      <c r="G60" s="54"/>
      <c r="O60" s="54"/>
    </row>
    <row r="61" spans="1:15" s="53" customFormat="1" ht="16.5">
      <c r="A61" s="1"/>
      <c r="G61" s="54"/>
      <c r="O61" s="54"/>
    </row>
    <row r="62" spans="1:15" s="53" customFormat="1" ht="16.5">
      <c r="A62" s="1"/>
      <c r="G62" s="54"/>
      <c r="O62" s="54"/>
    </row>
    <row r="63" spans="1:15" s="53" customFormat="1" ht="16.5">
      <c r="A63" s="1"/>
      <c r="G63" s="54"/>
      <c r="O63" s="54"/>
    </row>
    <row r="64" spans="1:15" s="53" customFormat="1" ht="16.5">
      <c r="A64" s="1"/>
      <c r="G64" s="54"/>
      <c r="O64" s="54"/>
    </row>
    <row r="65" spans="1:15" s="53" customFormat="1" ht="16.5">
      <c r="A65" s="1"/>
      <c r="G65" s="54"/>
      <c r="O65" s="54"/>
    </row>
    <row r="66" spans="1:15" s="53" customFormat="1" ht="16.5">
      <c r="A66" s="1"/>
      <c r="G66" s="54"/>
      <c r="O66" s="54"/>
    </row>
    <row r="67" spans="1:15" s="53" customFormat="1" ht="16.5">
      <c r="A67" s="1"/>
      <c r="G67" s="54"/>
      <c r="O67" s="54"/>
    </row>
    <row r="68" spans="1:15" s="53" customFormat="1" ht="16.5">
      <c r="A68" s="1"/>
      <c r="G68" s="54"/>
      <c r="O68" s="54"/>
    </row>
    <row r="69" spans="1:15" s="53" customFormat="1" ht="16.5">
      <c r="A69" s="1"/>
      <c r="G69" s="54"/>
      <c r="O69" s="54"/>
    </row>
    <row r="70" spans="1:15" s="53" customFormat="1" ht="16.5">
      <c r="A70" s="1"/>
      <c r="G70" s="54"/>
      <c r="O70" s="54"/>
    </row>
    <row r="71" spans="1:15" s="53" customFormat="1" ht="16.5">
      <c r="A71" s="1"/>
      <c r="G71" s="54"/>
      <c r="O71" s="54"/>
    </row>
    <row r="72" spans="1:15" s="53" customFormat="1" ht="16.5">
      <c r="A72" s="1"/>
      <c r="G72" s="54"/>
      <c r="O72" s="54"/>
    </row>
    <row r="73" spans="1:15" s="53" customFormat="1" ht="16.5">
      <c r="A73" s="1"/>
      <c r="G73" s="54"/>
      <c r="O73" s="54"/>
    </row>
    <row r="74" spans="1:15" s="53" customFormat="1" ht="16.5">
      <c r="A74" s="1"/>
      <c r="G74" s="54"/>
      <c r="O74" s="54"/>
    </row>
    <row r="75" spans="1:15" s="53" customFormat="1" ht="16.5">
      <c r="A75" s="1"/>
      <c r="G75" s="54"/>
      <c r="O75" s="54"/>
    </row>
    <row r="76" spans="1:15" s="53" customFormat="1" ht="16.5">
      <c r="A76" s="1"/>
      <c r="G76" s="54"/>
      <c r="O76" s="54"/>
    </row>
    <row r="77" spans="1:15" s="53" customFormat="1" ht="16.5">
      <c r="A77" s="1"/>
      <c r="G77" s="54"/>
      <c r="O77" s="54"/>
    </row>
    <row r="78" spans="1:15" s="53" customFormat="1" ht="16.5">
      <c r="A78" s="1"/>
      <c r="G78" s="54"/>
      <c r="O78" s="54"/>
    </row>
    <row r="79" spans="1:15" s="53" customFormat="1" ht="16.5">
      <c r="A79" s="1"/>
      <c r="G79" s="54"/>
      <c r="O79" s="54"/>
    </row>
    <row r="80" spans="1:15" s="53" customFormat="1" ht="16.5">
      <c r="A80" s="1"/>
      <c r="G80" s="54"/>
      <c r="O80" s="54"/>
    </row>
    <row r="81" spans="1:15" s="53" customFormat="1" ht="16.5">
      <c r="A81" s="1"/>
      <c r="G81" s="54"/>
      <c r="O81" s="54"/>
    </row>
    <row r="82" spans="1:15" s="53" customFormat="1" ht="16.5">
      <c r="A82" s="1"/>
      <c r="G82" s="54"/>
      <c r="O82" s="54"/>
    </row>
    <row r="83" spans="1:15" s="53" customFormat="1" ht="16.5">
      <c r="A83" s="1"/>
      <c r="G83" s="54"/>
      <c r="O83" s="54"/>
    </row>
    <row r="84" spans="1:15" s="53" customFormat="1" ht="16.5">
      <c r="A84" s="1"/>
      <c r="G84" s="54"/>
      <c r="O84" s="54"/>
    </row>
    <row r="85" spans="1:15" s="53" customFormat="1" ht="16.5">
      <c r="A85" s="1"/>
      <c r="G85" s="54"/>
      <c r="O85" s="54"/>
    </row>
    <row r="86" spans="1:15" s="53" customFormat="1" ht="16.5">
      <c r="A86" s="1"/>
      <c r="G86" s="54"/>
      <c r="O86" s="54"/>
    </row>
    <row r="87" spans="1:15" s="53" customFormat="1" ht="16.5">
      <c r="A87" s="1"/>
      <c r="G87" s="54"/>
      <c r="O87" s="54"/>
    </row>
    <row r="88" spans="1:15" s="53" customFormat="1" ht="16.5">
      <c r="A88" s="1"/>
      <c r="G88" s="54"/>
      <c r="O88" s="54"/>
    </row>
    <row r="89" spans="1:15" s="53" customFormat="1" ht="16.5">
      <c r="A89" s="1"/>
      <c r="G89" s="54"/>
      <c r="O89" s="54"/>
    </row>
    <row r="90" spans="1:15" s="53" customFormat="1" ht="16.5">
      <c r="A90" s="1"/>
      <c r="G90" s="54"/>
      <c r="O90" s="54"/>
    </row>
    <row r="91" spans="1:15" s="53" customFormat="1" ht="16.5">
      <c r="A91" s="1"/>
      <c r="G91" s="54"/>
      <c r="O91" s="54"/>
    </row>
    <row r="92" spans="1:15" s="53" customFormat="1" ht="16.5">
      <c r="A92" s="1"/>
      <c r="G92" s="54"/>
      <c r="O92" s="54"/>
    </row>
    <row r="93" spans="1:15" s="53" customFormat="1" ht="16.5">
      <c r="A93" s="1"/>
      <c r="G93" s="54"/>
      <c r="O93" s="54"/>
    </row>
    <row r="94" spans="1:15" s="53" customFormat="1" ht="16.5">
      <c r="A94" s="1"/>
      <c r="G94" s="54"/>
      <c r="O94" s="54"/>
    </row>
    <row r="95" spans="1:15" s="53" customFormat="1" ht="16.5">
      <c r="A95" s="1"/>
      <c r="G95" s="54"/>
      <c r="O95" s="54"/>
    </row>
    <row r="96" spans="1:15" s="53" customFormat="1" ht="16.5">
      <c r="A96" s="1"/>
      <c r="G96" s="54"/>
      <c r="O96" s="54"/>
    </row>
    <row r="97" spans="1:15" s="53" customFormat="1" ht="16.5">
      <c r="A97" s="1"/>
      <c r="G97" s="54"/>
      <c r="O97" s="54"/>
    </row>
    <row r="98" spans="1:15" s="53" customFormat="1" ht="16.5">
      <c r="A98" s="1"/>
      <c r="G98" s="54"/>
      <c r="O98" s="54"/>
    </row>
    <row r="99" spans="1:15" s="53" customFormat="1" ht="16.5">
      <c r="A99" s="1"/>
      <c r="G99" s="54"/>
      <c r="O99" s="54"/>
    </row>
    <row r="100" spans="1:15" s="53" customFormat="1" ht="15.75" customHeight="1">
      <c r="A100" s="1"/>
      <c r="G100" s="54"/>
      <c r="O100" s="54"/>
    </row>
  </sheetData>
  <mergeCells count="5">
    <mergeCell ref="A6:A7"/>
    <mergeCell ref="E2:G2"/>
    <mergeCell ref="H2:I2"/>
    <mergeCell ref="E3:G3"/>
    <mergeCell ref="E4:G4"/>
  </mergeCells>
  <printOptions/>
  <pageMargins left="0.75" right="0.75" top="1" bottom="1" header="0.5" footer="0.5"/>
  <pageSetup orientation="portrait" paperSize="9" scale="7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cp:lastPrinted>2006-05-03T03:39:46Z</cp:lastPrinted>
  <dcterms:created xsi:type="dcterms:W3CDTF">2006-05-03T03:39:31Z</dcterms:created>
  <dcterms:modified xsi:type="dcterms:W3CDTF">2006-05-03T03:40:25Z</dcterms:modified>
  <cp:category/>
  <cp:version/>
  <cp:contentType/>
  <cp:contentStatus/>
</cp:coreProperties>
</file>