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0"/>
  </bookViews>
  <sheets>
    <sheet name="彙總" sheetId="1" r:id="rId1"/>
    <sheet name="Sheet1" sheetId="2" r:id="rId2"/>
    <sheet name="Sheet2" sheetId="3" r:id="rId3"/>
    <sheet name="Sheet3" sheetId="4" r:id="rId4"/>
  </sheets>
  <definedNames>
    <definedName name="\c">#REF!</definedName>
    <definedName name="\p">#REF!</definedName>
    <definedName name="_xlnm.Print_Area" localSheetId="0">'彙總'!$A$1:$G$33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<sst xmlns="http://schemas.openxmlformats.org/spreadsheetml/2006/main" count="36" uniqueCount="35">
  <si>
    <t>單位:新臺幣元</t>
  </si>
  <si>
    <t>金額</t>
  </si>
  <si>
    <t>國軍生產及服務作業基金</t>
  </si>
  <si>
    <t>經濟作業基金</t>
  </si>
  <si>
    <t>水資源作業基金</t>
  </si>
  <si>
    <t>交通作業基金</t>
  </si>
  <si>
    <t>故宮文物藝術發展基金</t>
  </si>
  <si>
    <t>註：本年度終了貸出餘額決算數198,361,641,853.75元，較平衡綜計表所列長期貸款184,121,208,923.75元，差異14,240,432,930元，係前者包含行政院
       國家發展基金、營建建設基金、地方建設基金、經濟作業基金、中央公務人員購置住宅貸款基金及原住民族綜合發展基金，分別將預計於1年
       內收回之長期貸款2,287,060,208元、550,000,000元、3,073,827,928元、633,368,870元、6,659,028,015元及229,17</t>
  </si>
  <si>
    <t>貸  出  款  目  錄</t>
  </si>
  <si>
    <t xml:space="preserve">             中華民國95年度</t>
  </si>
  <si>
    <r>
      <t>基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稱</t>
    </r>
  </si>
  <si>
    <t>行政院國家發展基金</t>
  </si>
  <si>
    <t>營建建設基金</t>
  </si>
  <si>
    <t>國軍官兵購置住宅貸款基金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</si>
  <si>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</si>
  <si>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</si>
  <si>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</si>
  <si>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</si>
  <si>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</si>
  <si>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法務部監所作業基金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</si>
  <si>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</si>
  <si>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</si>
  <si>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</si>
  <si>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</si>
  <si>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</si>
  <si>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</si>
  <si>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</si>
  <si>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原住民族綜合發展基金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</si>
  <si>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華康粗明體"/>
        <family val="3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華康粗明體"/>
        <family val="3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華康粗明體"/>
        <family val="3"/>
      </rPr>
      <t>　</t>
    </r>
    <r>
      <rPr>
        <b/>
        <sz val="10"/>
        <rFont val="Times New Roman"/>
        <family val="1"/>
      </rPr>
      <t xml:space="preserve">     </t>
    </r>
    <r>
      <rPr>
        <b/>
        <sz val="10"/>
        <rFont val="華康粗明體"/>
        <family val="3"/>
      </rPr>
      <t>　計</t>
    </r>
  </si>
  <si>
    <t>截至上年度終</t>
  </si>
  <si>
    <t>本年度增加</t>
  </si>
  <si>
    <t>本年度減少</t>
  </si>
  <si>
    <t>本年度終了</t>
  </si>
  <si>
    <t>了貸出餘額</t>
  </si>
  <si>
    <t>貸出餘額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</si>
</sst>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name val="華康粗明體"/>
      <family val="3"/>
    </font>
    <font>
      <sz val="9"/>
      <name val="華康中明體"/>
      <family val="3"/>
    </font>
    <font>
      <sz val="22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2"/>
      <name val="Times New Roman"/>
      <family val="1"/>
    </font>
    <font>
      <b/>
      <sz val="10"/>
      <name val="華康粗明體"/>
      <family val="3"/>
    </font>
    <font>
      <b/>
      <sz val="10"/>
      <name val="細明體"/>
      <family val="3"/>
    </font>
    <font>
      <sz val="10"/>
      <name val="Times New Roman"/>
      <family val="1"/>
    </font>
    <font>
      <sz val="11"/>
      <color indexed="12"/>
      <name val="細明體"/>
      <family val="3"/>
    </font>
    <font>
      <b/>
      <sz val="10"/>
      <color indexed="12"/>
      <name val="華康特粗明體"/>
      <family val="3"/>
    </font>
    <font>
      <b/>
      <sz val="10"/>
      <name val="Times New Roman"/>
      <family val="1"/>
    </font>
    <font>
      <sz val="10"/>
      <name val="華康粗明體"/>
      <family val="3"/>
    </font>
    <font>
      <sz val="10"/>
      <name val="新細明體"/>
      <family val="1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3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2" borderId="0" xfId="19" applyFill="1" applyBorder="1" applyProtection="1">
      <alignment/>
      <protection/>
    </xf>
    <xf numFmtId="0" fontId="2" fillId="2" borderId="0" xfId="19" applyFill="1" applyProtection="1">
      <alignment/>
      <protection/>
    </xf>
    <xf numFmtId="0" fontId="10" fillId="2" borderId="0" xfId="19" applyNumberFormat="1" applyFont="1" applyFill="1" applyBorder="1" applyAlignment="1" applyProtection="1" quotePrefix="1">
      <alignment horizontal="center"/>
      <protection/>
    </xf>
    <xf numFmtId="39" fontId="2" fillId="2" borderId="0" xfId="19" applyNumberFormat="1" applyFill="1" applyProtection="1">
      <alignment/>
      <protection/>
    </xf>
    <xf numFmtId="0" fontId="12" fillId="2" borderId="0" xfId="19" applyNumberFormat="1" applyFont="1" applyFill="1" applyBorder="1" applyAlignment="1" applyProtection="1" quotePrefix="1">
      <alignment horizontal="center"/>
      <protection/>
    </xf>
    <xf numFmtId="0" fontId="13" fillId="2" borderId="0" xfId="19" applyNumberFormat="1" applyFont="1" applyFill="1" applyBorder="1" applyAlignment="1" applyProtection="1" quotePrefix="1">
      <alignment horizontal="center" vertical="center"/>
      <protection/>
    </xf>
    <xf numFmtId="0" fontId="14" fillId="2" borderId="0" xfId="19" applyFont="1" applyFill="1" applyBorder="1" applyAlignment="1" applyProtection="1">
      <alignment horizontal="right" vertical="center"/>
      <protection/>
    </xf>
    <xf numFmtId="0" fontId="14" fillId="2" borderId="2" xfId="19" applyFont="1" applyFill="1" applyBorder="1" applyAlignment="1" applyProtection="1">
      <alignment horizontal="center" vertical="center"/>
      <protection/>
    </xf>
    <xf numFmtId="0" fontId="14" fillId="2" borderId="3" xfId="19" applyFont="1" applyFill="1" applyBorder="1" applyAlignment="1" applyProtection="1">
      <alignment horizontal="center" vertical="center"/>
      <protection/>
    </xf>
    <xf numFmtId="0" fontId="14" fillId="2" borderId="4" xfId="19" applyFont="1" applyFill="1" applyBorder="1" applyAlignment="1" applyProtection="1">
      <alignment horizontal="distributed" vertical="center"/>
      <protection/>
    </xf>
    <xf numFmtId="0" fontId="14" fillId="2" borderId="5" xfId="19" applyFont="1" applyFill="1" applyBorder="1" applyAlignment="1" applyProtection="1" quotePrefix="1">
      <alignment horizontal="distributed" vertical="center"/>
      <protection/>
    </xf>
    <xf numFmtId="0" fontId="14" fillId="2" borderId="6" xfId="19" applyFont="1" applyFill="1" applyBorder="1" applyAlignment="1" applyProtection="1">
      <alignment horizontal="center" vertical="center"/>
      <protection/>
    </xf>
    <xf numFmtId="0" fontId="14" fillId="2" borderId="7" xfId="19" applyFont="1" applyFill="1" applyBorder="1" applyAlignment="1" applyProtection="1">
      <alignment horizontal="center" vertical="center"/>
      <protection/>
    </xf>
    <xf numFmtId="0" fontId="14" fillId="2" borderId="8" xfId="19" applyFont="1" applyFill="1" applyBorder="1" applyAlignment="1" applyProtection="1">
      <alignment horizontal="distributed" vertical="top"/>
      <protection/>
    </xf>
    <xf numFmtId="0" fontId="14" fillId="2" borderId="9" xfId="19" applyFont="1" applyFill="1" applyBorder="1" applyAlignment="1" applyProtection="1">
      <alignment horizontal="distributed" vertical="top"/>
      <protection/>
    </xf>
    <xf numFmtId="0" fontId="16" fillId="0" borderId="10" xfId="19" applyFont="1" applyFill="1" applyBorder="1" applyAlignment="1" applyProtection="1">
      <alignment vertical="center"/>
      <protection/>
    </xf>
    <xf numFmtId="0" fontId="17" fillId="2" borderId="0" xfId="19" applyFont="1" applyFill="1" applyBorder="1" applyAlignment="1" applyProtection="1">
      <alignment vertical="center"/>
      <protection/>
    </xf>
    <xf numFmtId="0" fontId="17" fillId="2" borderId="10" xfId="19" applyFont="1" applyFill="1" applyBorder="1" applyAlignment="1" applyProtection="1">
      <alignment horizontal="distributed" vertical="center"/>
      <protection/>
    </xf>
    <xf numFmtId="193" fontId="18" fillId="2" borderId="10" xfId="19" applyNumberFormat="1" applyFont="1" applyFill="1" applyBorder="1" applyAlignment="1" applyProtection="1">
      <alignment horizontal="right" vertical="center"/>
      <protection locked="0"/>
    </xf>
    <xf numFmtId="193" fontId="18" fillId="2" borderId="11" xfId="19" applyNumberFormat="1" applyFont="1" applyFill="1" applyBorder="1" applyAlignment="1" applyProtection="1">
      <alignment horizontal="right" vertical="center"/>
      <protection/>
    </xf>
    <xf numFmtId="0" fontId="19" fillId="2" borderId="0" xfId="19" applyFont="1" applyFill="1" applyBorder="1" applyProtection="1">
      <alignment/>
      <protection/>
    </xf>
    <xf numFmtId="0" fontId="17" fillId="0" borderId="10" xfId="19" applyFont="1" applyFill="1" applyBorder="1" applyAlignment="1" applyProtection="1">
      <alignment vertical="center"/>
      <protection/>
    </xf>
    <xf numFmtId="0" fontId="19" fillId="2" borderId="0" xfId="19" applyFont="1" applyFill="1" applyAlignment="1" applyProtection="1">
      <alignment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193" fontId="18" fillId="2" borderId="10" xfId="19" applyNumberFormat="1" applyFont="1" applyFill="1" applyBorder="1" applyAlignment="1" applyProtection="1">
      <alignment horizontal="right" vertical="center"/>
      <protection/>
    </xf>
    <xf numFmtId="0" fontId="16" fillId="2" borderId="12" xfId="19" applyFont="1" applyFill="1" applyBorder="1" applyAlignment="1" applyProtection="1">
      <alignment horizontal="center" vertical="center"/>
      <protection/>
    </xf>
    <xf numFmtId="0" fontId="22" fillId="0" borderId="12" xfId="19" applyFont="1" applyBorder="1" applyAlignment="1" applyProtection="1">
      <alignment horizontal="center" vertical="center"/>
      <protection/>
    </xf>
    <xf numFmtId="0" fontId="22" fillId="0" borderId="13" xfId="19" applyFont="1" applyBorder="1" applyAlignment="1" applyProtection="1">
      <alignment horizontal="center" vertical="center"/>
      <protection/>
    </xf>
    <xf numFmtId="193" fontId="21" fillId="2" borderId="13" xfId="19" applyNumberFormat="1" applyFont="1" applyFill="1" applyBorder="1" applyAlignment="1" applyProtection="1">
      <alignment horizontal="right" vertical="center"/>
      <protection/>
    </xf>
    <xf numFmtId="193" fontId="21" fillId="2" borderId="14" xfId="19" applyNumberFormat="1" applyFont="1" applyFill="1" applyBorder="1" applyAlignment="1" applyProtection="1">
      <alignment horizontal="right" vertical="center"/>
      <protection/>
    </xf>
    <xf numFmtId="0" fontId="23" fillId="2" borderId="2" xfId="19" applyFont="1" applyFill="1" applyBorder="1" applyAlignment="1" applyProtection="1">
      <alignment vertical="center" wrapText="1"/>
      <protection/>
    </xf>
    <xf numFmtId="0" fontId="0" fillId="2" borderId="2" xfId="19" applyFont="1" applyFill="1" applyBorder="1" applyAlignment="1" applyProtection="1">
      <alignment vertical="center" wrapText="1"/>
      <protection/>
    </xf>
    <xf numFmtId="0" fontId="5" fillId="0" borderId="0" xfId="20" applyAlignment="1">
      <alignment vertical="center" wrapText="1"/>
      <protection/>
    </xf>
    <xf numFmtId="0" fontId="2" fillId="2" borderId="0" xfId="19" applyFill="1" applyProtection="1">
      <alignment/>
      <protection locked="0"/>
    </xf>
    <xf numFmtId="0" fontId="2" fillId="2" borderId="0" xfId="19" applyFill="1" applyBorder="1" applyProtection="1">
      <alignment/>
      <protection locked="0"/>
    </xf>
    <xf numFmtId="0" fontId="2" fillId="2" borderId="0" xfId="19" applyFont="1" applyFill="1" applyProtection="1">
      <alignment/>
      <protection/>
    </xf>
    <xf numFmtId="0" fontId="2" fillId="2" borderId="0" xfId="19" applyFont="1" applyFill="1" applyBorder="1" applyProtection="1">
      <alignment/>
      <protection/>
    </xf>
    <xf numFmtId="0" fontId="2" fillId="2" borderId="0" xfId="19" applyFont="1" applyFill="1" applyProtection="1">
      <alignment/>
      <protection locked="0"/>
    </xf>
    <xf numFmtId="0" fontId="2" fillId="2" borderId="0" xfId="19" applyFont="1" applyFill="1" applyBorder="1" applyProtection="1">
      <alignment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6" xfId="19"/>
    <cellStyle name="一般_參考表彙總(作業)(彙總)-6.貸出款明細表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K33"/>
  <sheetViews>
    <sheetView tabSelected="1" view="pageBreakPreview" zoomScale="75" zoomScaleNormal="75" zoomScaleSheetLayoutView="75" workbookViewId="0" topLeftCell="A22">
      <selection activeCell="F7" sqref="F7"/>
    </sheetView>
  </sheetViews>
  <sheetFormatPr defaultColWidth="11.00390625" defaultRowHeight="16.5"/>
  <cols>
    <col min="1" max="1" width="2.375" style="35" customWidth="1"/>
    <col min="2" max="2" width="2.25390625" style="34" customWidth="1"/>
    <col min="3" max="3" width="26.375" style="34" customWidth="1"/>
    <col min="4" max="6" width="19.375" style="38" customWidth="1"/>
    <col min="7" max="7" width="18.875" style="39" customWidth="1"/>
    <col min="8" max="8" width="19.625" style="34" customWidth="1"/>
    <col min="9" max="9" width="18.875" style="34" customWidth="1"/>
    <col min="10" max="10" width="18.125" style="34" customWidth="1"/>
    <col min="11" max="11" width="21.125" style="34" customWidth="1"/>
    <col min="12" max="16384" width="11.00390625" style="34" customWidth="1"/>
  </cols>
  <sheetData>
    <row r="1" spans="1:7" s="2" customFormat="1" ht="18" customHeight="1">
      <c r="A1" s="1"/>
      <c r="D1" s="36"/>
      <c r="E1" s="36"/>
      <c r="F1" s="36"/>
      <c r="G1" s="37"/>
    </row>
    <row r="2" spans="1:11" s="2" customFormat="1" ht="23.25" customHeight="1">
      <c r="A2" s="3" t="s">
        <v>8</v>
      </c>
      <c r="B2" s="3"/>
      <c r="C2" s="3"/>
      <c r="D2" s="3"/>
      <c r="E2" s="3"/>
      <c r="F2" s="3"/>
      <c r="G2" s="3"/>
      <c r="I2" s="4"/>
      <c r="J2" s="4"/>
      <c r="K2" s="4"/>
    </row>
    <row r="3" spans="1:11" s="2" customFormat="1" ht="15" customHeight="1">
      <c r="A3" s="5"/>
      <c r="B3" s="5"/>
      <c r="C3" s="5"/>
      <c r="D3" s="5"/>
      <c r="E3" s="5"/>
      <c r="F3" s="5"/>
      <c r="G3" s="5"/>
      <c r="I3" s="4"/>
      <c r="J3" s="4"/>
      <c r="K3" s="4"/>
    </row>
    <row r="4" spans="1:10" s="2" customFormat="1" ht="31.5" customHeight="1" thickBot="1">
      <c r="A4" s="6" t="s">
        <v>9</v>
      </c>
      <c r="B4" s="6"/>
      <c r="C4" s="6"/>
      <c r="D4" s="6"/>
      <c r="E4" s="6"/>
      <c r="F4" s="6"/>
      <c r="G4" s="7" t="s">
        <v>0</v>
      </c>
      <c r="I4" s="4"/>
      <c r="J4" s="4"/>
    </row>
    <row r="5" spans="1:7" s="2" customFormat="1" ht="31.5" customHeight="1">
      <c r="A5" s="8" t="s">
        <v>10</v>
      </c>
      <c r="B5" s="8"/>
      <c r="C5" s="9"/>
      <c r="D5" s="10" t="s">
        <v>29</v>
      </c>
      <c r="E5" s="10" t="s">
        <v>30</v>
      </c>
      <c r="F5" s="10" t="s">
        <v>31</v>
      </c>
      <c r="G5" s="11" t="s">
        <v>32</v>
      </c>
    </row>
    <row r="6" spans="1:7" s="2" customFormat="1" ht="30" customHeight="1">
      <c r="A6" s="12"/>
      <c r="B6" s="12"/>
      <c r="C6" s="13"/>
      <c r="D6" s="14" t="s">
        <v>33</v>
      </c>
      <c r="E6" s="14" t="s">
        <v>1</v>
      </c>
      <c r="F6" s="14" t="s">
        <v>1</v>
      </c>
      <c r="G6" s="15" t="s">
        <v>34</v>
      </c>
    </row>
    <row r="7" spans="1:7" s="21" customFormat="1" ht="27.75" customHeight="1">
      <c r="A7" s="16" t="s">
        <v>11</v>
      </c>
      <c r="B7" s="17"/>
      <c r="C7" s="18"/>
      <c r="D7" s="19">
        <v>37212317295.5</v>
      </c>
      <c r="E7" s="19">
        <v>13023370195.25</v>
      </c>
      <c r="F7" s="19">
        <v>9572564032</v>
      </c>
      <c r="G7" s="20">
        <f aca="true" t="shared" si="0" ref="G7:G28">D7+E7-F7</f>
        <v>40663123458.75</v>
      </c>
    </row>
    <row r="8" spans="1:7" s="21" customFormat="1" ht="27.75" customHeight="1">
      <c r="A8" s="16" t="s">
        <v>12</v>
      </c>
      <c r="B8" s="17"/>
      <c r="C8" s="18"/>
      <c r="D8" s="19">
        <v>79032347468.99</v>
      </c>
      <c r="E8" s="19">
        <v>1749244511.01</v>
      </c>
      <c r="F8" s="19">
        <v>10916450082</v>
      </c>
      <c r="G8" s="20">
        <f t="shared" si="0"/>
        <v>69865141898</v>
      </c>
    </row>
    <row r="9" spans="1:7" s="21" customFormat="1" ht="27.75" customHeight="1">
      <c r="A9" s="22" t="s">
        <v>2</v>
      </c>
      <c r="B9" s="17"/>
      <c r="C9" s="18"/>
      <c r="D9" s="19"/>
      <c r="E9" s="19"/>
      <c r="F9" s="19"/>
      <c r="G9" s="20">
        <f t="shared" si="0"/>
        <v>0</v>
      </c>
    </row>
    <row r="10" spans="1:7" s="21" customFormat="1" ht="27.75" customHeight="1">
      <c r="A10" s="16" t="s">
        <v>13</v>
      </c>
      <c r="B10" s="17"/>
      <c r="C10" s="18"/>
      <c r="D10" s="19">
        <v>32339045307</v>
      </c>
      <c r="E10" s="19">
        <v>655815000</v>
      </c>
      <c r="F10" s="19">
        <v>3464462042</v>
      </c>
      <c r="G10" s="20">
        <f t="shared" si="0"/>
        <v>29530398265</v>
      </c>
    </row>
    <row r="11" spans="1:7" s="21" customFormat="1" ht="27.75" customHeight="1">
      <c r="A11" s="16" t="s">
        <v>14</v>
      </c>
      <c r="B11" s="17"/>
      <c r="C11" s="18"/>
      <c r="D11" s="19">
        <v>1521972885</v>
      </c>
      <c r="E11" s="19">
        <v>1119030549</v>
      </c>
      <c r="F11" s="19">
        <v>292000580</v>
      </c>
      <c r="G11" s="20">
        <f t="shared" si="0"/>
        <v>2349002854</v>
      </c>
    </row>
    <row r="12" spans="1:7" s="21" customFormat="1" ht="27.75" customHeight="1">
      <c r="A12" s="16" t="s">
        <v>15</v>
      </c>
      <c r="B12" s="17"/>
      <c r="C12" s="18"/>
      <c r="D12" s="19">
        <v>16057136999</v>
      </c>
      <c r="E12" s="19">
        <v>10682994315</v>
      </c>
      <c r="F12" s="19">
        <v>8860777215</v>
      </c>
      <c r="G12" s="20">
        <f t="shared" si="0"/>
        <v>17879354099</v>
      </c>
    </row>
    <row r="13" spans="1:7" s="21" customFormat="1" ht="27.75" customHeight="1">
      <c r="A13" s="16" t="s">
        <v>16</v>
      </c>
      <c r="B13" s="17"/>
      <c r="C13" s="18"/>
      <c r="D13" s="19"/>
      <c r="E13" s="19"/>
      <c r="F13" s="19"/>
      <c r="G13" s="20">
        <f t="shared" si="0"/>
        <v>0</v>
      </c>
    </row>
    <row r="14" spans="1:7" s="23" customFormat="1" ht="27.75" customHeight="1">
      <c r="A14" s="16" t="s">
        <v>17</v>
      </c>
      <c r="B14" s="17"/>
      <c r="C14" s="18"/>
      <c r="D14" s="19"/>
      <c r="E14" s="19"/>
      <c r="F14" s="19"/>
      <c r="G14" s="20">
        <f t="shared" si="0"/>
        <v>0</v>
      </c>
    </row>
    <row r="15" spans="1:7" s="23" customFormat="1" ht="27.75" customHeight="1">
      <c r="A15" s="16" t="s">
        <v>18</v>
      </c>
      <c r="B15" s="17"/>
      <c r="C15" s="18"/>
      <c r="D15" s="19"/>
      <c r="E15" s="19"/>
      <c r="F15" s="19"/>
      <c r="G15" s="20">
        <f t="shared" si="0"/>
        <v>0</v>
      </c>
    </row>
    <row r="16" spans="1:7" s="23" customFormat="1" ht="27.75" customHeight="1">
      <c r="A16" s="16" t="s">
        <v>19</v>
      </c>
      <c r="B16" s="17"/>
      <c r="C16" s="18"/>
      <c r="D16" s="19"/>
      <c r="E16" s="19"/>
      <c r="F16" s="19"/>
      <c r="G16" s="20">
        <f t="shared" si="0"/>
        <v>0</v>
      </c>
    </row>
    <row r="17" spans="1:7" s="23" customFormat="1" ht="27.75" customHeight="1">
      <c r="A17" s="16" t="s">
        <v>3</v>
      </c>
      <c r="B17" s="17"/>
      <c r="C17" s="18"/>
      <c r="D17" s="19">
        <v>1694750352</v>
      </c>
      <c r="E17" s="19">
        <v>1216897258</v>
      </c>
      <c r="F17" s="19">
        <v>1772954799</v>
      </c>
      <c r="G17" s="20">
        <f t="shared" si="0"/>
        <v>1138692811</v>
      </c>
    </row>
    <row r="18" spans="1:7" s="23" customFormat="1" ht="27.75" customHeight="1">
      <c r="A18" s="16" t="s">
        <v>4</v>
      </c>
      <c r="B18" s="17"/>
      <c r="C18" s="18"/>
      <c r="D18" s="19"/>
      <c r="E18" s="19"/>
      <c r="F18" s="19"/>
      <c r="G18" s="20">
        <f t="shared" si="0"/>
        <v>0</v>
      </c>
    </row>
    <row r="19" spans="1:7" s="23" customFormat="1" ht="27.75" customHeight="1">
      <c r="A19" s="16" t="s">
        <v>5</v>
      </c>
      <c r="B19" s="17"/>
      <c r="C19" s="18"/>
      <c r="D19" s="19"/>
      <c r="E19" s="19"/>
      <c r="F19" s="19"/>
      <c r="G19" s="20">
        <f t="shared" si="0"/>
        <v>0</v>
      </c>
    </row>
    <row r="20" spans="1:7" s="23" customFormat="1" ht="27.75" customHeight="1">
      <c r="A20" s="16" t="s">
        <v>20</v>
      </c>
      <c r="B20" s="17"/>
      <c r="C20" s="18"/>
      <c r="D20" s="19"/>
      <c r="E20" s="19"/>
      <c r="F20" s="19"/>
      <c r="G20" s="20">
        <f t="shared" si="0"/>
        <v>0</v>
      </c>
    </row>
    <row r="21" spans="1:7" s="23" customFormat="1" ht="27.75" customHeight="1">
      <c r="A21" s="16" t="s">
        <v>21</v>
      </c>
      <c r="B21" s="17"/>
      <c r="C21" s="18"/>
      <c r="D21" s="19"/>
      <c r="E21" s="19"/>
      <c r="F21" s="19"/>
      <c r="G21" s="20">
        <f t="shared" si="0"/>
        <v>0</v>
      </c>
    </row>
    <row r="22" spans="1:7" s="23" customFormat="1" ht="27.75" customHeight="1">
      <c r="A22" s="16" t="s">
        <v>22</v>
      </c>
      <c r="B22" s="17"/>
      <c r="C22" s="18"/>
      <c r="D22" s="19"/>
      <c r="E22" s="19"/>
      <c r="F22" s="19"/>
      <c r="G22" s="20">
        <f t="shared" si="0"/>
        <v>0</v>
      </c>
    </row>
    <row r="23" spans="1:7" s="23" customFormat="1" ht="27.75" customHeight="1">
      <c r="A23" s="16" t="s">
        <v>23</v>
      </c>
      <c r="B23" s="17"/>
      <c r="C23" s="18"/>
      <c r="D23" s="19"/>
      <c r="E23" s="19"/>
      <c r="F23" s="19"/>
      <c r="G23" s="20">
        <f t="shared" si="0"/>
        <v>0</v>
      </c>
    </row>
    <row r="24" spans="1:7" s="23" customFormat="1" ht="27.75" customHeight="1">
      <c r="A24" s="16" t="s">
        <v>24</v>
      </c>
      <c r="B24" s="17"/>
      <c r="C24" s="18"/>
      <c r="D24" s="19"/>
      <c r="E24" s="19"/>
      <c r="F24" s="19"/>
      <c r="G24" s="20">
        <f t="shared" si="0"/>
        <v>0</v>
      </c>
    </row>
    <row r="25" spans="1:7" s="23" customFormat="1" ht="27.75" customHeight="1">
      <c r="A25" s="16" t="s">
        <v>25</v>
      </c>
      <c r="B25" s="17"/>
      <c r="C25" s="18"/>
      <c r="D25" s="19"/>
      <c r="E25" s="19"/>
      <c r="F25" s="19"/>
      <c r="G25" s="20">
        <f t="shared" si="0"/>
        <v>0</v>
      </c>
    </row>
    <row r="26" spans="1:7" s="23" customFormat="1" ht="27.75" customHeight="1">
      <c r="A26" s="16" t="s">
        <v>26</v>
      </c>
      <c r="B26" s="17"/>
      <c r="C26" s="18"/>
      <c r="D26" s="19">
        <v>43367631119</v>
      </c>
      <c r="E26" s="19">
        <v>12004734804</v>
      </c>
      <c r="F26" s="19">
        <v>19487172555</v>
      </c>
      <c r="G26" s="20">
        <f t="shared" si="0"/>
        <v>35885193368</v>
      </c>
    </row>
    <row r="27" spans="1:7" s="23" customFormat="1" ht="27.75" customHeight="1">
      <c r="A27" s="16" t="s">
        <v>6</v>
      </c>
      <c r="B27" s="17"/>
      <c r="C27" s="18"/>
      <c r="D27" s="19"/>
      <c r="E27" s="19"/>
      <c r="F27" s="19"/>
      <c r="G27" s="20">
        <f t="shared" si="0"/>
        <v>0</v>
      </c>
    </row>
    <row r="28" spans="1:7" s="23" customFormat="1" ht="24.75" customHeight="1">
      <c r="A28" s="16" t="s">
        <v>27</v>
      </c>
      <c r="B28" s="17"/>
      <c r="C28" s="18"/>
      <c r="D28" s="19">
        <v>1216949058</v>
      </c>
      <c r="E28" s="19">
        <v>278411313</v>
      </c>
      <c r="F28" s="19">
        <v>444625271</v>
      </c>
      <c r="G28" s="20">
        <f t="shared" si="0"/>
        <v>1050735100</v>
      </c>
    </row>
    <row r="29" spans="1:7" s="23" customFormat="1" ht="24.75" customHeight="1">
      <c r="A29" s="24"/>
      <c r="B29" s="17"/>
      <c r="C29" s="18"/>
      <c r="D29" s="25"/>
      <c r="E29" s="25"/>
      <c r="F29" s="25"/>
      <c r="G29" s="20"/>
    </row>
    <row r="30" spans="1:7" s="23" customFormat="1" ht="33" customHeight="1">
      <c r="A30" s="24"/>
      <c r="B30" s="17"/>
      <c r="C30" s="18"/>
      <c r="D30" s="25"/>
      <c r="E30" s="25"/>
      <c r="F30" s="25"/>
      <c r="G30" s="20"/>
    </row>
    <row r="31" spans="1:7" s="21" customFormat="1" ht="29.25" customHeight="1" thickBot="1">
      <c r="A31" s="26" t="s">
        <v>28</v>
      </c>
      <c r="B31" s="27"/>
      <c r="C31" s="28"/>
      <c r="D31" s="29">
        <f>SUM(D7:D28)</f>
        <v>212442150484.49</v>
      </c>
      <c r="E31" s="29">
        <f>SUM(E7:E28)</f>
        <v>40730497945.26</v>
      </c>
      <c r="F31" s="29">
        <f>SUM(F7:F28)</f>
        <v>54811006576</v>
      </c>
      <c r="G31" s="30">
        <f>SUM(G7:G28)</f>
        <v>198361641853.75</v>
      </c>
    </row>
    <row r="32" spans="1:7" s="2" customFormat="1" ht="49.5" customHeight="1">
      <c r="A32" s="31" t="s">
        <v>7</v>
      </c>
      <c r="B32" s="32"/>
      <c r="C32" s="32"/>
      <c r="D32" s="32"/>
      <c r="E32" s="32"/>
      <c r="F32" s="32"/>
      <c r="G32" s="32"/>
    </row>
    <row r="33" spans="1:7" ht="20.25" customHeight="1">
      <c r="A33" s="33"/>
      <c r="B33" s="33"/>
      <c r="C33" s="33"/>
      <c r="D33" s="33"/>
      <c r="E33" s="33"/>
      <c r="F33" s="33"/>
      <c r="G33" s="33"/>
    </row>
  </sheetData>
  <mergeCells count="6">
    <mergeCell ref="A32:G33"/>
    <mergeCell ref="A31:C31"/>
    <mergeCell ref="A2:G2"/>
    <mergeCell ref="A3:G3"/>
    <mergeCell ref="A4:F4"/>
    <mergeCell ref="A5:C6"/>
  </mergeCells>
  <printOptions horizontalCentered="1"/>
  <pageMargins left="0.5905511811023623" right="0.5905511811023623" top="0.8661417322834646" bottom="1.1811023622047245" header="0.5118110236220472" footer="0.5118110236220472"/>
  <pageSetup horizontalDpi="600" verticalDpi="600" orientation="portrait" paperSize="9" scale="78" r:id="rId1"/>
  <rowBreaks count="3" manualBreakCount="3">
    <brk id="47" max="255" man="1"/>
    <brk id="67" max="255" man="1"/>
    <brk id="9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dcterms:created xsi:type="dcterms:W3CDTF">2007-05-15T06:43:28Z</dcterms:created>
  <dcterms:modified xsi:type="dcterms:W3CDTF">2007-05-15T07:01:47Z</dcterms:modified>
  <cp:category/>
  <cp:version/>
  <cp:contentType/>
  <cp:contentStatus/>
</cp:coreProperties>
</file>