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0"/>
  </bookViews>
  <sheets>
    <sheet name="彙總" sheetId="1" r:id="rId1"/>
    <sheet name="Sheet1" sheetId="2" r:id="rId2"/>
    <sheet name="Sheet2" sheetId="3" r:id="rId3"/>
    <sheet name="Sheet3" sheetId="4" r:id="rId4"/>
  </sheets>
  <definedNames>
    <definedName name="\c">#REF!</definedName>
    <definedName name="\p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<sst xmlns="http://schemas.openxmlformats.org/spreadsheetml/2006/main" count="38" uniqueCount="38">
  <si>
    <t>比較增減數
(3)=(2)-(1)</t>
  </si>
  <si>
    <t>國軍生產及服務作業基金</t>
  </si>
  <si>
    <t>國軍官兵購置住宅貸款基金</t>
  </si>
  <si>
    <t>經濟作業基金</t>
  </si>
  <si>
    <t>水資源作業基金</t>
  </si>
  <si>
    <t>交通作業基金</t>
  </si>
  <si>
    <t>故宮文物藝術發展基金</t>
  </si>
  <si>
    <t>固定資產建設改良擴充計畫執行情形彙總表</t>
  </si>
  <si>
    <r>
      <t xml:space="preserve">                                                     </t>
    </r>
    <r>
      <rPr>
        <b/>
        <sz val="15"/>
        <rFont val="華康粗明體"/>
        <family val="3"/>
      </rPr>
      <t>中華民國</t>
    </r>
    <r>
      <rPr>
        <b/>
        <sz val="15"/>
        <rFont val="Times New Roman"/>
        <family val="1"/>
      </rPr>
      <t>95</t>
    </r>
    <r>
      <rPr>
        <b/>
        <sz val="15"/>
        <rFont val="華康粗明體"/>
        <family val="3"/>
      </rPr>
      <t>年度</t>
    </r>
  </si>
  <si>
    <t>單位:新臺幣元</t>
  </si>
  <si>
    <r>
      <t>基</t>
    </r>
    <r>
      <rPr>
        <b/>
        <sz val="16"/>
        <rFont val="Times New Roman"/>
        <family val="1"/>
      </rPr>
      <t xml:space="preserve">      </t>
    </r>
    <r>
      <rPr>
        <b/>
        <sz val="16"/>
        <rFont val="華康粗明體"/>
        <family val="3"/>
      </rPr>
      <t>金</t>
    </r>
    <r>
      <rPr>
        <b/>
        <sz val="16"/>
        <rFont val="Times New Roman"/>
        <family val="1"/>
      </rPr>
      <t xml:space="preserve">      </t>
    </r>
    <r>
      <rPr>
        <b/>
        <sz val="16"/>
        <rFont val="華康粗明體"/>
        <family val="3"/>
      </rPr>
      <t>名</t>
    </r>
    <r>
      <rPr>
        <b/>
        <sz val="16"/>
        <rFont val="Times New Roman"/>
        <family val="1"/>
      </rPr>
      <t xml:space="preserve">      </t>
    </r>
    <r>
      <rPr>
        <b/>
        <sz val="16"/>
        <rFont val="華康粗明體"/>
        <family val="3"/>
      </rPr>
      <t>稱</t>
    </r>
  </si>
  <si>
    <t>可　用　預　算　數</t>
  </si>
  <si>
    <r>
      <t>決</t>
    </r>
    <r>
      <rPr>
        <b/>
        <sz val="16"/>
        <rFont val="Times New Roman"/>
        <family val="1"/>
      </rPr>
      <t xml:space="preserve"> </t>
    </r>
    <r>
      <rPr>
        <b/>
        <sz val="16"/>
        <rFont val="華康粗明體"/>
        <family val="3"/>
      </rPr>
      <t>算</t>
    </r>
    <r>
      <rPr>
        <b/>
        <sz val="16"/>
        <rFont val="Times New Roman"/>
        <family val="1"/>
      </rPr>
      <t xml:space="preserve"> </t>
    </r>
    <r>
      <rPr>
        <b/>
        <sz val="16"/>
        <rFont val="華康粗明體"/>
        <family val="3"/>
      </rPr>
      <t>數
(2)</t>
    </r>
  </si>
  <si>
    <t>本年度
保留數</t>
  </si>
  <si>
    <t>以前年度
保 留 數</t>
  </si>
  <si>
    <t>本年度
預算數</t>
  </si>
  <si>
    <t>本年度奉准
先行辦理數</t>
  </si>
  <si>
    <r>
      <t>合</t>
    </r>
    <r>
      <rPr>
        <b/>
        <sz val="16"/>
        <rFont val="Times New Roman"/>
        <family val="1"/>
      </rPr>
      <t xml:space="preserve">  </t>
    </r>
    <r>
      <rPr>
        <b/>
        <sz val="16"/>
        <rFont val="華康粗明體"/>
        <family val="3"/>
      </rPr>
      <t>計(1)</t>
    </r>
  </si>
  <si>
    <t>行政院國家發展基金</t>
  </si>
  <si>
    <t>營建建設基金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</si>
  <si>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</si>
  <si>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</si>
  <si>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</si>
  <si>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</si>
  <si>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</si>
  <si>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法務部監所作業基金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</si>
  <si>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</si>
  <si>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</si>
  <si>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</si>
  <si>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</si>
  <si>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</si>
  <si>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</si>
  <si>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</si>
  <si>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原住民族綜合發展基金</t>
  </si>
  <si>
    <t>合            計</t>
  </si>
  <si>
    <r>
      <t>註：</t>
    </r>
    <r>
      <rPr>
        <b/>
        <sz val="12"/>
        <rFont val="Times New Roman"/>
        <family val="1"/>
      </rPr>
      <t>1.</t>
    </r>
    <r>
      <rPr>
        <b/>
        <sz val="12"/>
        <rFont val="華康特粗明體"/>
        <family val="3"/>
      </rPr>
      <t>以前年度保留數包含以前年度報准先行辦理，於本年度或以後年度補辦預算之覈實結轉數。</t>
    </r>
  </si>
  <si>
    <r>
      <t>　　</t>
    </r>
    <r>
      <rPr>
        <b/>
        <sz val="12"/>
        <rFont val="Times New Roman"/>
        <family val="1"/>
      </rPr>
      <t>2.</t>
    </r>
    <r>
      <rPr>
        <b/>
        <sz val="12"/>
        <rFont val="華康特粗明體"/>
        <family val="3"/>
      </rPr>
      <t>奉准先行辦理補辦預算數包括本年度報准先行辦理，補辦以後年度預算數；及已編列次年度預算案，報准於本年度墊款辦理數。</t>
    </r>
  </si>
  <si>
    <r>
      <t>　　</t>
    </r>
    <r>
      <rPr>
        <b/>
        <sz val="12"/>
        <rFont val="Times New Roman"/>
        <family val="1"/>
      </rPr>
      <t>3.</t>
    </r>
    <r>
      <rPr>
        <b/>
        <sz val="12"/>
        <rFont val="華康特粗明體"/>
        <family val="3"/>
      </rPr>
      <t>表內本年度預算數與</t>
    </r>
    <r>
      <rPr>
        <b/>
        <sz val="12"/>
        <rFont val="Times New Roman"/>
        <family val="1"/>
      </rPr>
      <t>95</t>
    </r>
    <r>
      <rPr>
        <b/>
        <sz val="12"/>
        <rFont val="華康特粗明體"/>
        <family val="3"/>
      </rPr>
      <t>年度法定預算數所列數不一致，係扣除於上年度決算先行辦理數。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</si>
</sst>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sz val="9"/>
      <name val="Times New Roman"/>
      <family val="1"/>
    </font>
    <font>
      <b/>
      <sz val="28"/>
      <name val="華康粗明體"/>
      <family val="3"/>
    </font>
    <font>
      <sz val="11"/>
      <color indexed="17"/>
      <name val="Times New Roman"/>
      <family val="1"/>
    </font>
    <font>
      <b/>
      <sz val="12"/>
      <name val="Times New Roman"/>
      <family val="1"/>
    </font>
    <font>
      <b/>
      <sz val="22"/>
      <name val="華康粗明體"/>
      <family val="3"/>
    </font>
    <font>
      <b/>
      <sz val="15"/>
      <name val="華康粗明體"/>
      <family val="3"/>
    </font>
    <font>
      <b/>
      <sz val="15"/>
      <name val="Times New Roman"/>
      <family val="1"/>
    </font>
    <font>
      <sz val="15"/>
      <name val="新細明體"/>
      <family val="1"/>
    </font>
    <font>
      <b/>
      <sz val="14"/>
      <name val="華康中明體"/>
      <family val="3"/>
    </font>
    <font>
      <sz val="14"/>
      <name val="新細明體"/>
      <family val="1"/>
    </font>
    <font>
      <b/>
      <sz val="16"/>
      <name val="Times New Roman"/>
      <family val="1"/>
    </font>
    <font>
      <b/>
      <sz val="16"/>
      <name val="華康粗明體"/>
      <family val="3"/>
    </font>
    <font>
      <b/>
      <sz val="16"/>
      <name val="細明體"/>
      <family val="3"/>
    </font>
    <font>
      <b/>
      <sz val="12"/>
      <name val="華康粗明體"/>
      <family val="3"/>
    </font>
    <font>
      <b/>
      <sz val="14"/>
      <name val="華康粗明體"/>
      <family val="3"/>
    </font>
    <font>
      <sz val="10"/>
      <name val="Times New Roman"/>
      <family val="1"/>
    </font>
    <font>
      <b/>
      <sz val="14"/>
      <name val="細明體"/>
      <family val="3"/>
    </font>
    <font>
      <b/>
      <sz val="10"/>
      <color indexed="12"/>
      <name val="華康特粗明體"/>
      <family val="3"/>
    </font>
    <font>
      <b/>
      <sz val="10"/>
      <name val="Times New Roman"/>
      <family val="1"/>
    </font>
    <font>
      <b/>
      <sz val="12"/>
      <name val="華康特粗明體"/>
      <family val="3"/>
    </font>
    <font>
      <b/>
      <sz val="10"/>
      <name val="華康特粗明體"/>
      <family val="3"/>
    </font>
    <font>
      <sz val="10"/>
      <name val="華康特粗明體"/>
      <family val="3"/>
    </font>
    <font>
      <b/>
      <sz val="9"/>
      <name val="華康中明體"/>
      <family val="3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3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0" fillId="2" borderId="0" xfId="21" applyFont="1" applyFill="1" applyAlignment="1" applyProtection="1">
      <alignment horizontal="left" vertical="center" wrapText="1"/>
      <protection/>
    </xf>
    <xf numFmtId="0" fontId="5" fillId="2" borderId="0" xfId="21" applyFont="1" applyFill="1" applyAlignment="1" applyProtection="1">
      <alignment vertical="center"/>
      <protection/>
    </xf>
    <xf numFmtId="0" fontId="12" fillId="2" borderId="0" xfId="21" applyFont="1" applyFill="1" applyAlignment="1" applyProtection="1">
      <alignment horizontal="center" vertical="center" wrapText="1"/>
      <protection/>
    </xf>
    <xf numFmtId="0" fontId="14" fillId="2" borderId="0" xfId="21" applyFont="1" applyFill="1" applyAlignment="1" applyProtection="1">
      <alignment vertical="center"/>
      <protection/>
    </xf>
    <xf numFmtId="177" fontId="15" fillId="2" borderId="0" xfId="24" applyFont="1" applyFill="1" applyAlignment="1" applyProtection="1">
      <alignment horizontal="center" vertical="center" wrapText="1"/>
      <protection/>
    </xf>
    <xf numFmtId="0" fontId="0" fillId="2" borderId="0" xfId="21" applyFont="1" applyFill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horizontal="center" vertical="center" wrapText="1"/>
      <protection/>
    </xf>
    <xf numFmtId="0" fontId="18" fillId="0" borderId="0" xfId="19" applyFont="1" applyBorder="1" applyAlignment="1">
      <alignment horizontal="center" vertical="center" wrapText="1"/>
      <protection/>
    </xf>
    <xf numFmtId="0" fontId="22" fillId="2" borderId="2" xfId="21" applyFont="1" applyFill="1" applyBorder="1" applyAlignment="1" applyProtection="1">
      <alignment horizontal="center" vertical="center" wrapText="1"/>
      <protection/>
    </xf>
    <xf numFmtId="0" fontId="24" fillId="2" borderId="0" xfId="21" applyFont="1" applyFill="1" applyBorder="1" applyAlignment="1" applyProtection="1">
      <alignment vertical="center"/>
      <protection/>
    </xf>
    <xf numFmtId="0" fontId="22" fillId="2" borderId="3" xfId="21" applyFont="1" applyFill="1" applyBorder="1" applyAlignment="1" applyProtection="1">
      <alignment horizontal="center" vertical="center" wrapText="1"/>
      <protection/>
    </xf>
    <xf numFmtId="0" fontId="25" fillId="0" borderId="4" xfId="19" applyFont="1" applyFill="1" applyBorder="1" applyAlignment="1" applyProtection="1">
      <alignment vertical="center" wrapText="1"/>
      <protection/>
    </xf>
    <xf numFmtId="0" fontId="27" fillId="0" borderId="4" xfId="19" applyFont="1" applyFill="1" applyBorder="1" applyAlignment="1" applyProtection="1">
      <alignment vertical="center" wrapText="1"/>
      <protection/>
    </xf>
    <xf numFmtId="193" fontId="26" fillId="0" borderId="4" xfId="26" applyNumberFormat="1" applyFont="1" applyFill="1" applyBorder="1" applyAlignment="1" applyProtection="1" quotePrefix="1">
      <alignment horizontal="right" vertical="center"/>
      <protection/>
    </xf>
    <xf numFmtId="0" fontId="25" fillId="0" borderId="5" xfId="19" applyFont="1" applyFill="1" applyBorder="1" applyAlignment="1" applyProtection="1">
      <alignment horizontal="center" vertical="center" wrapText="1"/>
      <protection/>
    </xf>
    <xf numFmtId="0" fontId="30" fillId="2" borderId="0" xfId="21" applyFont="1" applyFill="1" applyBorder="1" applyAlignment="1" applyProtection="1">
      <alignment horizontal="left" vertical="center" wrapText="1"/>
      <protection/>
    </xf>
    <xf numFmtId="0" fontId="30" fillId="2" borderId="0" xfId="21" applyFont="1" applyFill="1" applyAlignment="1" applyProtection="1">
      <alignment horizontal="left" vertical="center" wrapText="1"/>
      <protection/>
    </xf>
    <xf numFmtId="0" fontId="31" fillId="2" borderId="0" xfId="21" applyFont="1" applyFill="1" applyAlignment="1" applyProtection="1">
      <alignment wrapText="1"/>
      <protection/>
    </xf>
    <xf numFmtId="0" fontId="5" fillId="2" borderId="0" xfId="21" applyFont="1" applyFill="1" applyProtection="1">
      <alignment/>
      <protection/>
    </xf>
    <xf numFmtId="0" fontId="0" fillId="0" borderId="0" xfId="19" applyProtection="1">
      <alignment/>
      <protection/>
    </xf>
    <xf numFmtId="0" fontId="0" fillId="0" borderId="0" xfId="19">
      <alignment/>
      <protection/>
    </xf>
    <xf numFmtId="0" fontId="1" fillId="0" borderId="0" xfId="21" applyFont="1" applyFill="1" applyAlignment="1" applyProtection="1">
      <alignment horizontal="left" vertical="center"/>
      <protection/>
    </xf>
    <xf numFmtId="0" fontId="1" fillId="0" borderId="0" xfId="21" applyFont="1" applyFill="1" applyAlignment="1" applyProtection="1">
      <alignment vertical="center"/>
      <protection/>
    </xf>
    <xf numFmtId="0" fontId="11" fillId="0" borderId="0" xfId="21" applyFont="1" applyFill="1" applyAlignment="1" applyProtection="1">
      <alignment vertical="center"/>
      <protection/>
    </xf>
    <xf numFmtId="0" fontId="5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 applyProtection="1">
      <alignment horizontal="right" vertical="center"/>
      <protection/>
    </xf>
    <xf numFmtId="0" fontId="20" fillId="0" borderId="0" xfId="19" applyFont="1" applyFill="1" applyBorder="1" applyAlignment="1">
      <alignment horizontal="right" vertical="center"/>
      <protection/>
    </xf>
    <xf numFmtId="0" fontId="22" fillId="0" borderId="6" xfId="21" applyFont="1" applyFill="1" applyBorder="1" applyAlignment="1" applyProtection="1">
      <alignment horizontal="centerContinuous" vertical="center"/>
      <protection/>
    </xf>
    <xf numFmtId="0" fontId="22" fillId="0" borderId="7" xfId="21" applyFont="1" applyFill="1" applyBorder="1" applyAlignment="1" applyProtection="1">
      <alignment horizontal="centerContinuous" vertical="center"/>
      <protection/>
    </xf>
    <xf numFmtId="0" fontId="22" fillId="0" borderId="2" xfId="21" applyFont="1" applyFill="1" applyBorder="1" applyAlignment="1" applyProtection="1">
      <alignment horizontal="centerContinuous" vertical="center"/>
      <protection/>
    </xf>
    <xf numFmtId="0" fontId="22" fillId="0" borderId="8" xfId="21" applyFont="1" applyFill="1" applyBorder="1" applyAlignment="1" applyProtection="1">
      <alignment horizontal="center" vertical="center" wrapText="1"/>
      <protection/>
    </xf>
    <xf numFmtId="0" fontId="22" fillId="0" borderId="6" xfId="21" applyFont="1" applyFill="1" applyBorder="1" applyAlignment="1" applyProtection="1">
      <alignment horizontal="center" vertical="center" wrapText="1"/>
      <protection/>
    </xf>
    <xf numFmtId="0" fontId="23" fillId="0" borderId="6" xfId="21" applyFont="1" applyFill="1" applyBorder="1" applyAlignment="1" applyProtection="1">
      <alignment horizontal="center" vertical="center" wrapText="1"/>
      <protection/>
    </xf>
    <xf numFmtId="0" fontId="22" fillId="0" borderId="1" xfId="21" applyFont="1" applyFill="1" applyBorder="1" applyAlignment="1" applyProtection="1">
      <alignment horizontal="center" vertical="center" wrapText="1"/>
      <protection/>
    </xf>
    <xf numFmtId="0" fontId="22" fillId="0" borderId="1" xfId="21" applyFont="1" applyFill="1" applyBorder="1" applyAlignment="1" applyProtection="1">
      <alignment horizontal="centerContinuous" vertical="center" wrapText="1"/>
      <protection/>
    </xf>
    <xf numFmtId="0" fontId="22" fillId="0" borderId="1" xfId="21" applyFont="1" applyFill="1" applyBorder="1" applyAlignment="1" applyProtection="1">
      <alignment horizontal="center" vertical="center"/>
      <protection/>
    </xf>
    <xf numFmtId="0" fontId="10" fillId="0" borderId="9" xfId="19" applyFont="1" applyFill="1" applyBorder="1" applyAlignment="1" applyProtection="1">
      <alignment vertical="center" wrapText="1"/>
      <protection/>
    </xf>
    <xf numFmtId="0" fontId="10" fillId="0" borderId="10" xfId="19" applyFont="1" applyFill="1" applyBorder="1" applyAlignment="1" applyProtection="1">
      <alignment vertical="center" wrapText="1"/>
      <protection/>
    </xf>
    <xf numFmtId="193" fontId="26" fillId="0" borderId="4" xfId="26" applyNumberFormat="1" applyFont="1" applyFill="1" applyBorder="1" applyAlignment="1" applyProtection="1">
      <alignment horizontal="right" vertical="center"/>
      <protection locked="0"/>
    </xf>
    <xf numFmtId="193" fontId="26" fillId="0" borderId="4" xfId="26" applyNumberFormat="1" applyFont="1" applyFill="1" applyBorder="1" applyAlignment="1" applyProtection="1" quotePrefix="1">
      <alignment horizontal="right" vertical="center"/>
      <protection locked="0"/>
    </xf>
    <xf numFmtId="193" fontId="26" fillId="0" borderId="4" xfId="25" applyNumberFormat="1" applyFont="1" applyFill="1" applyBorder="1" applyAlignment="1" applyProtection="1" quotePrefix="1">
      <alignment horizontal="right" vertical="center"/>
      <protection locked="0"/>
    </xf>
    <xf numFmtId="193" fontId="26" fillId="0" borderId="4" xfId="20" applyNumberFormat="1" applyFont="1" applyFill="1" applyBorder="1" applyAlignment="1" applyProtection="1">
      <alignment horizontal="right" vertical="center"/>
      <protection/>
    </xf>
    <xf numFmtId="193" fontId="26" fillId="0" borderId="0" xfId="26" applyNumberFormat="1" applyFont="1" applyFill="1" applyBorder="1" applyAlignment="1" applyProtection="1" quotePrefix="1">
      <alignment horizontal="right" vertical="center"/>
      <protection locked="0"/>
    </xf>
    <xf numFmtId="193" fontId="29" fillId="0" borderId="4" xfId="26" applyNumberFormat="1" applyFont="1" applyFill="1" applyBorder="1" applyAlignment="1" applyProtection="1" quotePrefix="1">
      <alignment horizontal="right" vertical="center"/>
      <protection/>
    </xf>
    <xf numFmtId="193" fontId="29" fillId="0" borderId="4" xfId="25" applyNumberFormat="1" applyFont="1" applyFill="1" applyBorder="1" applyAlignment="1" applyProtection="1" quotePrefix="1">
      <alignment horizontal="right" vertical="center"/>
      <protection/>
    </xf>
    <xf numFmtId="193" fontId="29" fillId="0" borderId="11" xfId="21" applyNumberFormat="1" applyFont="1" applyFill="1" applyBorder="1" applyAlignment="1" applyProtection="1">
      <alignment horizontal="right" vertical="center"/>
      <protection/>
    </xf>
    <xf numFmtId="193" fontId="29" fillId="0" borderId="5" xfId="21" applyNumberFormat="1" applyFont="1" applyFill="1" applyBorder="1" applyAlignment="1" applyProtection="1" quotePrefix="1">
      <alignment horizontal="right" vertical="center"/>
      <protection/>
    </xf>
    <xf numFmtId="193" fontId="29" fillId="0" borderId="12" xfId="21" applyNumberFormat="1" applyFont="1" applyFill="1" applyBorder="1" applyAlignment="1" applyProtection="1" quotePrefix="1">
      <alignment horizontal="right" vertical="center"/>
      <protection/>
    </xf>
    <xf numFmtId="0" fontId="31" fillId="0" borderId="0" xfId="21" applyFont="1" applyFill="1" applyProtection="1">
      <alignment/>
      <protection/>
    </xf>
    <xf numFmtId="0" fontId="32" fillId="0" borderId="0" xfId="21" applyFont="1" applyFill="1" applyProtection="1">
      <alignment/>
      <protection/>
    </xf>
    <xf numFmtId="0" fontId="33" fillId="0" borderId="0" xfId="21" applyFont="1" applyFill="1" applyProtection="1">
      <alignment/>
      <protection/>
    </xf>
    <xf numFmtId="0" fontId="5" fillId="0" borderId="0" xfId="21" applyFont="1" applyFill="1" applyBorder="1" applyProtection="1">
      <alignment/>
      <protection/>
    </xf>
    <xf numFmtId="0" fontId="0" fillId="0" borderId="0" xfId="19" applyFill="1" applyProtection="1">
      <alignment/>
      <protection/>
    </xf>
    <xf numFmtId="0" fontId="0" fillId="0" borderId="0" xfId="19" applyFill="1">
      <alignment/>
      <protection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R07" xfId="19"/>
    <cellStyle name="一般_現金流量綜計表(政事)" xfId="20"/>
    <cellStyle name="一般_資本支出" xfId="21"/>
    <cellStyle name="Comma" xfId="22"/>
    <cellStyle name="Comma [0]" xfId="23"/>
    <cellStyle name="千分位[0]_資本支出" xfId="24"/>
    <cellStyle name="千分位_R07" xfId="25"/>
    <cellStyle name="千分位_資本支出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H38"/>
  <sheetViews>
    <sheetView tabSelected="1" view="pageBreakPreview" zoomScale="75" zoomScaleNormal="75" zoomScaleSheetLayoutView="75" workbookViewId="0" topLeftCell="B16">
      <selection activeCell="F22" sqref="F22"/>
    </sheetView>
  </sheetViews>
  <sheetFormatPr defaultColWidth="9.00390625" defaultRowHeight="16.5"/>
  <cols>
    <col min="1" max="1" width="28.375" style="21" customWidth="1"/>
    <col min="2" max="3" width="15.375" style="54" customWidth="1"/>
    <col min="4" max="4" width="15.125" style="54" customWidth="1"/>
    <col min="5" max="5" width="15.875" style="54" customWidth="1"/>
    <col min="6" max="6" width="15.375" style="54" customWidth="1"/>
    <col min="7" max="7" width="16.875" style="54" customWidth="1"/>
    <col min="8" max="8" width="15.375" style="54" customWidth="1"/>
    <col min="9" max="16384" width="16.00390625" style="21" customWidth="1"/>
  </cols>
  <sheetData>
    <row r="1" spans="1:8" s="2" customFormat="1" ht="18" customHeight="1">
      <c r="A1" s="1"/>
      <c r="B1" s="22"/>
      <c r="C1" s="22"/>
      <c r="D1" s="23"/>
      <c r="E1" s="23"/>
      <c r="F1" s="24"/>
      <c r="G1" s="24"/>
      <c r="H1" s="25"/>
    </row>
    <row r="2" spans="1:8" s="4" customFormat="1" ht="36" customHeight="1">
      <c r="A2" s="3" t="s">
        <v>7</v>
      </c>
      <c r="B2" s="3"/>
      <c r="C2" s="3"/>
      <c r="D2" s="3"/>
      <c r="E2" s="3"/>
      <c r="F2" s="3"/>
      <c r="G2" s="3"/>
      <c r="H2" s="3"/>
    </row>
    <row r="3" spans="1:8" s="6" customFormat="1" ht="21.75" customHeight="1">
      <c r="A3" s="5"/>
      <c r="B3" s="5"/>
      <c r="C3" s="5"/>
      <c r="D3" s="5"/>
      <c r="E3" s="5"/>
      <c r="F3" s="5"/>
      <c r="G3" s="5"/>
      <c r="H3" s="5"/>
    </row>
    <row r="4" spans="1:8" s="6" customFormat="1" ht="31.5" customHeight="1" thickBot="1">
      <c r="A4" s="7" t="s">
        <v>8</v>
      </c>
      <c r="B4" s="8"/>
      <c r="C4" s="8"/>
      <c r="D4" s="8"/>
      <c r="E4" s="8"/>
      <c r="F4" s="8"/>
      <c r="G4" s="26" t="s">
        <v>9</v>
      </c>
      <c r="H4" s="27"/>
    </row>
    <row r="5" spans="1:8" s="10" customFormat="1" ht="27" customHeight="1" thickTop="1">
      <c r="A5" s="9" t="s">
        <v>10</v>
      </c>
      <c r="B5" s="28" t="s">
        <v>11</v>
      </c>
      <c r="C5" s="29"/>
      <c r="D5" s="29"/>
      <c r="E5" s="30"/>
      <c r="F5" s="31" t="s">
        <v>12</v>
      </c>
      <c r="G5" s="32" t="s">
        <v>0</v>
      </c>
      <c r="H5" s="33" t="s">
        <v>13</v>
      </c>
    </row>
    <row r="6" spans="1:8" s="10" customFormat="1" ht="53.25" customHeight="1">
      <c r="A6" s="11"/>
      <c r="B6" s="34" t="s">
        <v>14</v>
      </c>
      <c r="C6" s="35" t="s">
        <v>15</v>
      </c>
      <c r="D6" s="34" t="s">
        <v>16</v>
      </c>
      <c r="E6" s="36" t="s">
        <v>17</v>
      </c>
      <c r="F6" s="37"/>
      <c r="G6" s="38"/>
      <c r="H6" s="38"/>
    </row>
    <row r="7" spans="1:8" s="2" customFormat="1" ht="32.25" customHeight="1">
      <c r="A7" s="12" t="s">
        <v>18</v>
      </c>
      <c r="B7" s="39">
        <v>680000</v>
      </c>
      <c r="C7" s="40">
        <v>1762000</v>
      </c>
      <c r="D7" s="40"/>
      <c r="E7" s="14">
        <f aca="true" t="shared" si="0" ref="E7:E28">B7+C7+D7</f>
        <v>2442000</v>
      </c>
      <c r="F7" s="41">
        <v>2107455</v>
      </c>
      <c r="G7" s="42">
        <f aca="true" t="shared" si="1" ref="G7:G28">F7-E7</f>
        <v>-334545</v>
      </c>
      <c r="H7" s="43"/>
    </row>
    <row r="8" spans="1:8" s="2" customFormat="1" ht="32.25" customHeight="1">
      <c r="A8" s="12" t="s">
        <v>19</v>
      </c>
      <c r="B8" s="39"/>
      <c r="C8" s="40">
        <v>291000</v>
      </c>
      <c r="D8" s="40"/>
      <c r="E8" s="14">
        <f t="shared" si="0"/>
        <v>291000</v>
      </c>
      <c r="F8" s="41">
        <v>258888</v>
      </c>
      <c r="G8" s="42">
        <f t="shared" si="1"/>
        <v>-32112</v>
      </c>
      <c r="H8" s="43"/>
    </row>
    <row r="9" spans="1:8" s="2" customFormat="1" ht="32.25" customHeight="1">
      <c r="A9" s="13" t="s">
        <v>1</v>
      </c>
      <c r="B9" s="39">
        <v>140095800</v>
      </c>
      <c r="C9" s="40">
        <v>791977000</v>
      </c>
      <c r="D9" s="40"/>
      <c r="E9" s="14">
        <f t="shared" si="0"/>
        <v>932072800</v>
      </c>
      <c r="F9" s="41">
        <v>807898917</v>
      </c>
      <c r="G9" s="42">
        <f t="shared" si="1"/>
        <v>-124173883</v>
      </c>
      <c r="H9" s="43">
        <v>48726727</v>
      </c>
    </row>
    <row r="10" spans="1:8" s="2" customFormat="1" ht="42.75" customHeight="1">
      <c r="A10" s="13" t="s">
        <v>2</v>
      </c>
      <c r="B10" s="39"/>
      <c r="C10" s="40"/>
      <c r="D10" s="40"/>
      <c r="E10" s="14">
        <f t="shared" si="0"/>
        <v>0</v>
      </c>
      <c r="F10" s="41"/>
      <c r="G10" s="42">
        <f t="shared" si="1"/>
        <v>0</v>
      </c>
      <c r="H10" s="43"/>
    </row>
    <row r="11" spans="1:8" s="2" customFormat="1" ht="35.25" customHeight="1">
      <c r="A11" s="12" t="s">
        <v>20</v>
      </c>
      <c r="B11" s="39"/>
      <c r="C11" s="40">
        <v>372000</v>
      </c>
      <c r="D11" s="40"/>
      <c r="E11" s="14">
        <f t="shared" si="0"/>
        <v>372000</v>
      </c>
      <c r="F11" s="41">
        <v>244775</v>
      </c>
      <c r="G11" s="42">
        <f t="shared" si="1"/>
        <v>-127225</v>
      </c>
      <c r="H11" s="43"/>
    </row>
    <row r="12" spans="1:8" s="2" customFormat="1" ht="35.25" customHeight="1">
      <c r="A12" s="12" t="s">
        <v>21</v>
      </c>
      <c r="B12" s="39"/>
      <c r="C12" s="40">
        <v>574000</v>
      </c>
      <c r="D12" s="40"/>
      <c r="E12" s="14">
        <f t="shared" si="0"/>
        <v>574000</v>
      </c>
      <c r="F12" s="41">
        <v>556083</v>
      </c>
      <c r="G12" s="14">
        <f t="shared" si="1"/>
        <v>-17917</v>
      </c>
      <c r="H12" s="43"/>
    </row>
    <row r="13" spans="1:8" s="2" customFormat="1" ht="42.75" customHeight="1">
      <c r="A13" s="12" t="s">
        <v>22</v>
      </c>
      <c r="B13" s="39">
        <v>3810301893</v>
      </c>
      <c r="C13" s="40">
        <v>9947455000</v>
      </c>
      <c r="D13" s="40">
        <v>3578885826</v>
      </c>
      <c r="E13" s="14">
        <f t="shared" si="0"/>
        <v>17336642719</v>
      </c>
      <c r="F13" s="41">
        <v>12341751113</v>
      </c>
      <c r="G13" s="42">
        <f t="shared" si="1"/>
        <v>-4994891606</v>
      </c>
      <c r="H13" s="43">
        <v>4553891571</v>
      </c>
    </row>
    <row r="14" spans="1:8" s="2" customFormat="1" ht="42.75" customHeight="1">
      <c r="A14" s="12" t="s">
        <v>23</v>
      </c>
      <c r="B14" s="39">
        <v>1060245710</v>
      </c>
      <c r="C14" s="40">
        <v>2154516000</v>
      </c>
      <c r="D14" s="40"/>
      <c r="E14" s="14">
        <f t="shared" si="0"/>
        <v>3214761710</v>
      </c>
      <c r="F14" s="41">
        <v>1549697571</v>
      </c>
      <c r="G14" s="42">
        <f t="shared" si="1"/>
        <v>-1665064139</v>
      </c>
      <c r="H14" s="43">
        <v>1146193344</v>
      </c>
    </row>
    <row r="15" spans="1:8" s="2" customFormat="1" ht="42.75" customHeight="1">
      <c r="A15" s="12" t="s">
        <v>24</v>
      </c>
      <c r="B15" s="39">
        <v>142607241</v>
      </c>
      <c r="C15" s="40">
        <v>405688000</v>
      </c>
      <c r="D15" s="40">
        <v>42299000</v>
      </c>
      <c r="E15" s="14">
        <f t="shared" si="0"/>
        <v>590594241</v>
      </c>
      <c r="F15" s="41">
        <v>416188369</v>
      </c>
      <c r="G15" s="42">
        <f t="shared" si="1"/>
        <v>-174405872</v>
      </c>
      <c r="H15" s="43">
        <v>120490049</v>
      </c>
    </row>
    <row r="16" spans="1:8" s="2" customFormat="1" ht="32.25" customHeight="1">
      <c r="A16" s="12" t="s">
        <v>25</v>
      </c>
      <c r="B16" s="39"/>
      <c r="C16" s="40">
        <v>9641000</v>
      </c>
      <c r="D16" s="40"/>
      <c r="E16" s="14">
        <f t="shared" si="0"/>
        <v>9641000</v>
      </c>
      <c r="F16" s="41">
        <v>9197824</v>
      </c>
      <c r="G16" s="42">
        <f t="shared" si="1"/>
        <v>-443176</v>
      </c>
      <c r="H16" s="43"/>
    </row>
    <row r="17" spans="1:8" s="2" customFormat="1" ht="32.25" customHeight="1">
      <c r="A17" s="12" t="s">
        <v>3</v>
      </c>
      <c r="B17" s="39">
        <v>29176562</v>
      </c>
      <c r="C17" s="40">
        <v>419206000</v>
      </c>
      <c r="D17" s="40">
        <v>10877451</v>
      </c>
      <c r="E17" s="14">
        <f t="shared" si="0"/>
        <v>459260013</v>
      </c>
      <c r="F17" s="41">
        <v>307493039</v>
      </c>
      <c r="G17" s="42">
        <f t="shared" si="1"/>
        <v>-151766974</v>
      </c>
      <c r="H17" s="43">
        <v>108446098</v>
      </c>
    </row>
    <row r="18" spans="1:8" s="2" customFormat="1" ht="32.25" customHeight="1">
      <c r="A18" s="12" t="s">
        <v>4</v>
      </c>
      <c r="B18" s="39">
        <v>136139926</v>
      </c>
      <c r="C18" s="40">
        <v>904139000</v>
      </c>
      <c r="D18" s="40">
        <v>30000000</v>
      </c>
      <c r="E18" s="14">
        <f t="shared" si="0"/>
        <v>1070278926</v>
      </c>
      <c r="F18" s="41">
        <v>1008538355</v>
      </c>
      <c r="G18" s="42">
        <f t="shared" si="1"/>
        <v>-61740571</v>
      </c>
      <c r="H18" s="43">
        <v>47500000</v>
      </c>
    </row>
    <row r="19" spans="1:8" s="2" customFormat="1" ht="32.25" customHeight="1">
      <c r="A19" s="12" t="s">
        <v>5</v>
      </c>
      <c r="B19" s="39">
        <v>9557264746</v>
      </c>
      <c r="C19" s="40">
        <v>25685455000</v>
      </c>
      <c r="D19" s="40">
        <v>2247409000</v>
      </c>
      <c r="E19" s="14">
        <f t="shared" si="0"/>
        <v>37490128746</v>
      </c>
      <c r="F19" s="41">
        <v>23865861088</v>
      </c>
      <c r="G19" s="42">
        <f t="shared" si="1"/>
        <v>-13624267658</v>
      </c>
      <c r="H19" s="43">
        <v>13076589761</v>
      </c>
    </row>
    <row r="20" spans="1:8" s="2" customFormat="1" ht="32.25" customHeight="1">
      <c r="A20" s="12" t="s">
        <v>26</v>
      </c>
      <c r="B20" s="39">
        <v>106227901</v>
      </c>
      <c r="C20" s="40">
        <v>96291000</v>
      </c>
      <c r="D20" s="40">
        <v>46185142</v>
      </c>
      <c r="E20" s="14">
        <f t="shared" si="0"/>
        <v>248704043</v>
      </c>
      <c r="F20" s="41">
        <v>149557473</v>
      </c>
      <c r="G20" s="42">
        <f t="shared" si="1"/>
        <v>-99146570</v>
      </c>
      <c r="H20" s="43">
        <v>39665759</v>
      </c>
    </row>
    <row r="21" spans="1:8" s="2" customFormat="1" ht="32.25" customHeight="1">
      <c r="A21" s="12" t="s">
        <v>27</v>
      </c>
      <c r="B21" s="39">
        <v>140943365</v>
      </c>
      <c r="C21" s="40">
        <v>2413192000</v>
      </c>
      <c r="D21" s="40">
        <v>29246000</v>
      </c>
      <c r="E21" s="14">
        <f t="shared" si="0"/>
        <v>2583381365</v>
      </c>
      <c r="F21" s="41">
        <v>1906681225</v>
      </c>
      <c r="G21" s="42">
        <f t="shared" si="1"/>
        <v>-676700140</v>
      </c>
      <c r="H21" s="43">
        <v>524456900</v>
      </c>
    </row>
    <row r="22" spans="1:8" s="2" customFormat="1" ht="42.75" customHeight="1">
      <c r="A22" s="12" t="s">
        <v>28</v>
      </c>
      <c r="B22" s="39">
        <v>9179778268</v>
      </c>
      <c r="C22" s="40">
        <v>23108196000</v>
      </c>
      <c r="D22" s="40">
        <v>7200991000</v>
      </c>
      <c r="E22" s="14">
        <f t="shared" si="0"/>
        <v>39488965268</v>
      </c>
      <c r="F22" s="41">
        <v>24449905424</v>
      </c>
      <c r="G22" s="42">
        <f t="shared" si="1"/>
        <v>-15039059844</v>
      </c>
      <c r="H22" s="43">
        <v>14266516583</v>
      </c>
    </row>
    <row r="23" spans="1:8" s="2" customFormat="1" ht="31.5" customHeight="1">
      <c r="A23" s="12" t="s">
        <v>29</v>
      </c>
      <c r="B23" s="39">
        <v>176000</v>
      </c>
      <c r="C23" s="40">
        <v>12706000</v>
      </c>
      <c r="D23" s="40"/>
      <c r="E23" s="14">
        <f t="shared" si="0"/>
        <v>12882000</v>
      </c>
      <c r="F23" s="41">
        <v>14690173</v>
      </c>
      <c r="G23" s="42">
        <f t="shared" si="1"/>
        <v>1808173</v>
      </c>
      <c r="H23" s="43"/>
    </row>
    <row r="24" spans="1:8" s="2" customFormat="1" ht="31.5" customHeight="1">
      <c r="A24" s="12" t="s">
        <v>30</v>
      </c>
      <c r="B24" s="39">
        <v>604487832</v>
      </c>
      <c r="C24" s="40">
        <v>1813336000</v>
      </c>
      <c r="D24" s="40"/>
      <c r="E24" s="14">
        <f t="shared" si="0"/>
        <v>2417823832</v>
      </c>
      <c r="F24" s="41">
        <v>1647124775</v>
      </c>
      <c r="G24" s="42">
        <f t="shared" si="1"/>
        <v>-770699057</v>
      </c>
      <c r="H24" s="43">
        <v>595703404</v>
      </c>
    </row>
    <row r="25" spans="1:8" s="2" customFormat="1" ht="42.75" customHeight="1">
      <c r="A25" s="12" t="s">
        <v>31</v>
      </c>
      <c r="B25" s="39"/>
      <c r="C25" s="40">
        <v>15086000</v>
      </c>
      <c r="D25" s="40"/>
      <c r="E25" s="14">
        <f t="shared" si="0"/>
        <v>15086000</v>
      </c>
      <c r="F25" s="41">
        <v>15059445</v>
      </c>
      <c r="G25" s="42">
        <f t="shared" si="1"/>
        <v>-26555</v>
      </c>
      <c r="H25" s="43"/>
    </row>
    <row r="26" spans="1:8" s="2" customFormat="1" ht="42.75" customHeight="1">
      <c r="A26" s="12" t="s">
        <v>32</v>
      </c>
      <c r="B26" s="39"/>
      <c r="C26" s="40"/>
      <c r="D26" s="40"/>
      <c r="E26" s="14">
        <f t="shared" si="0"/>
        <v>0</v>
      </c>
      <c r="F26" s="41"/>
      <c r="G26" s="42">
        <f t="shared" si="1"/>
        <v>0</v>
      </c>
      <c r="H26" s="43"/>
    </row>
    <row r="27" spans="1:8" s="2" customFormat="1" ht="32.25" customHeight="1">
      <c r="A27" s="12" t="s">
        <v>6</v>
      </c>
      <c r="B27" s="39"/>
      <c r="C27" s="40">
        <v>25200000</v>
      </c>
      <c r="D27" s="40">
        <v>27560000</v>
      </c>
      <c r="E27" s="14">
        <f t="shared" si="0"/>
        <v>52760000</v>
      </c>
      <c r="F27" s="41">
        <v>48160000</v>
      </c>
      <c r="G27" s="42">
        <f t="shared" si="1"/>
        <v>-4600000</v>
      </c>
      <c r="H27" s="43"/>
    </row>
    <row r="28" spans="1:8" s="2" customFormat="1" ht="31.5" customHeight="1">
      <c r="A28" s="12" t="s">
        <v>33</v>
      </c>
      <c r="B28" s="39"/>
      <c r="C28" s="40"/>
      <c r="D28" s="40"/>
      <c r="E28" s="14">
        <f t="shared" si="0"/>
        <v>0</v>
      </c>
      <c r="F28" s="41"/>
      <c r="G28" s="42">
        <f t="shared" si="1"/>
        <v>0</v>
      </c>
      <c r="H28" s="43"/>
    </row>
    <row r="29" spans="1:8" s="2" customFormat="1" ht="114" customHeight="1">
      <c r="A29" s="12"/>
      <c r="B29" s="44"/>
      <c r="C29" s="44"/>
      <c r="D29" s="44"/>
      <c r="E29" s="14"/>
      <c r="F29" s="45"/>
      <c r="G29" s="42"/>
      <c r="H29" s="46"/>
    </row>
    <row r="30" spans="1:8" s="2" customFormat="1" ht="36" customHeight="1" thickBot="1">
      <c r="A30" s="15" t="s">
        <v>34</v>
      </c>
      <c r="B30" s="47">
        <f aca="true" t="shared" si="2" ref="B30:H30">SUM(B7:B28)</f>
        <v>24908125244</v>
      </c>
      <c r="C30" s="47">
        <f t="shared" si="2"/>
        <v>67805083000</v>
      </c>
      <c r="D30" s="47">
        <f t="shared" si="2"/>
        <v>13213453419</v>
      </c>
      <c r="E30" s="47">
        <f t="shared" si="2"/>
        <v>105926661663</v>
      </c>
      <c r="F30" s="47">
        <f t="shared" si="2"/>
        <v>68540971992</v>
      </c>
      <c r="G30" s="47">
        <f t="shared" si="2"/>
        <v>-37385689671</v>
      </c>
      <c r="H30" s="48">
        <f t="shared" si="2"/>
        <v>34528180196</v>
      </c>
    </row>
    <row r="31" spans="1:8" s="2" customFormat="1" ht="17.25" thickTop="1">
      <c r="A31" s="16" t="s">
        <v>35</v>
      </c>
      <c r="B31" s="16"/>
      <c r="C31" s="16"/>
      <c r="D31" s="16"/>
      <c r="E31" s="16"/>
      <c r="F31" s="16"/>
      <c r="G31" s="16"/>
      <c r="H31" s="16"/>
    </row>
    <row r="32" spans="1:8" s="2" customFormat="1" ht="16.5">
      <c r="A32" s="17" t="s">
        <v>36</v>
      </c>
      <c r="B32" s="17"/>
      <c r="C32" s="17"/>
      <c r="D32" s="17"/>
      <c r="E32" s="17"/>
      <c r="F32" s="17"/>
      <c r="G32" s="17"/>
      <c r="H32" s="17"/>
    </row>
    <row r="33" spans="1:8" s="2" customFormat="1" ht="16.5">
      <c r="A33" s="17" t="s">
        <v>37</v>
      </c>
      <c r="B33" s="17"/>
      <c r="C33" s="17"/>
      <c r="D33" s="17"/>
      <c r="E33" s="17"/>
      <c r="F33" s="17"/>
      <c r="G33" s="17"/>
      <c r="H33" s="17"/>
    </row>
    <row r="34" spans="1:8" s="19" customFormat="1" ht="12.75" customHeight="1">
      <c r="A34" s="18"/>
      <c r="B34" s="49"/>
      <c r="C34" s="49"/>
      <c r="D34" s="50"/>
      <c r="E34" s="50"/>
      <c r="F34" s="51"/>
      <c r="G34" s="51"/>
      <c r="H34" s="52"/>
    </row>
    <row r="35" spans="1:8" s="19" customFormat="1" ht="15.75" hidden="1">
      <c r="A35" s="18"/>
      <c r="B35" s="49"/>
      <c r="C35" s="49"/>
      <c r="D35" s="50"/>
      <c r="E35" s="50"/>
      <c r="F35" s="51"/>
      <c r="G35" s="51"/>
      <c r="H35" s="52"/>
    </row>
    <row r="36" spans="1:8" s="19" customFormat="1" ht="15.75" hidden="1">
      <c r="A36" s="18"/>
      <c r="B36" s="49"/>
      <c r="C36" s="49"/>
      <c r="D36" s="50"/>
      <c r="E36" s="50"/>
      <c r="F36" s="51"/>
      <c r="G36" s="51"/>
      <c r="H36" s="52"/>
    </row>
    <row r="37" spans="1:8" s="19" customFormat="1" ht="15.75" hidden="1">
      <c r="A37" s="18"/>
      <c r="B37" s="49"/>
      <c r="C37" s="49"/>
      <c r="D37" s="50"/>
      <c r="E37" s="50"/>
      <c r="F37" s="51"/>
      <c r="G37" s="51"/>
      <c r="H37" s="52"/>
    </row>
    <row r="38" spans="2:8" s="20" customFormat="1" ht="16.5">
      <c r="B38" s="53"/>
      <c r="C38" s="53"/>
      <c r="D38" s="53"/>
      <c r="E38" s="53"/>
      <c r="F38" s="53"/>
      <c r="G38" s="53"/>
      <c r="H38" s="53"/>
    </row>
  </sheetData>
  <mergeCells count="11">
    <mergeCell ref="A4:F4"/>
    <mergeCell ref="A2:H2"/>
    <mergeCell ref="A3:H3"/>
    <mergeCell ref="G4:H4"/>
    <mergeCell ref="A31:H31"/>
    <mergeCell ref="A32:H32"/>
    <mergeCell ref="A33:H33"/>
    <mergeCell ref="A5:A6"/>
    <mergeCell ref="F5:F6"/>
    <mergeCell ref="G5:G6"/>
    <mergeCell ref="H5:H6"/>
  </mergeCells>
  <printOptions horizontalCentered="1"/>
  <pageMargins left="0.5905511811023623" right="0.5905511811023623" top="0.8661417322834646" bottom="1.1811023622047245" header="0.5118110236220472" footer="0.5118110236220472"/>
  <pageSetup horizontalDpi="600" verticalDpi="600" orientation="portrait" paperSize="9" scale="60" r:id="rId1"/>
  <rowBreaks count="3" manualBreakCount="3">
    <brk id="47" max="255" man="1"/>
    <brk id="67" max="255" man="1"/>
    <brk id="9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2007-05-15T07:02:00Z</dcterms:created>
  <dcterms:modified xsi:type="dcterms:W3CDTF">2007-05-15T07:02:31Z</dcterms:modified>
  <cp:category/>
  <cp:version/>
  <cp:contentType/>
  <cp:contentStatus/>
</cp:coreProperties>
</file>