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彙總" sheetId="1" r:id="rId1"/>
    <sheet name="Sheet1" sheetId="2" r:id="rId2"/>
    <sheet name="Sheet2" sheetId="3" r:id="rId3"/>
    <sheet name="Sheet3" sheetId="4" r:id="rId4"/>
  </sheets>
  <definedNames>
    <definedName name="\c">#REF!</definedName>
    <definedName name="\p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<sst xmlns="http://schemas.openxmlformats.org/spreadsheetml/2006/main" count="57" uniqueCount="50">
  <si>
    <t xml:space="preserve"> </t>
  </si>
  <si>
    <t>單位:新臺幣元</t>
  </si>
  <si>
    <t>基         金         數         額</t>
  </si>
  <si>
    <t>主管機關</t>
  </si>
  <si>
    <t>比較增(+)減(-)數</t>
  </si>
  <si>
    <t>決算審定數</t>
  </si>
  <si>
    <t>行政院</t>
  </si>
  <si>
    <t>內政部</t>
  </si>
  <si>
    <t>國軍生產及服務作業基金</t>
  </si>
  <si>
    <t>國防部</t>
  </si>
  <si>
    <t>國軍官兵購置住宅貸款基金</t>
  </si>
  <si>
    <t>財政部</t>
  </si>
  <si>
    <t>教育部</t>
  </si>
  <si>
    <t>經濟作業基金</t>
  </si>
  <si>
    <t>經濟部</t>
  </si>
  <si>
    <t>水資源作業基金</t>
  </si>
  <si>
    <t>交通作業基金</t>
  </si>
  <si>
    <t>交通部</t>
  </si>
  <si>
    <t>農業委員會</t>
  </si>
  <si>
    <t>衛生署</t>
  </si>
  <si>
    <t>人事行政局</t>
  </si>
  <si>
    <t>故宮文物藝術發展基金</t>
  </si>
  <si>
    <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金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數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額</t>
    </r>
    <r>
      <rPr>
        <b/>
        <sz val="20"/>
        <rFont val="Times New Roman"/>
        <family val="1"/>
      </rPr>
      <t xml:space="preserve">  </t>
    </r>
    <r>
      <rPr>
        <b/>
        <sz val="20"/>
        <rFont val="華康粗明體"/>
        <family val="3"/>
      </rPr>
      <t>表</t>
    </r>
  </si>
  <si>
    <t xml:space="preserve">               中華民國95年12月31日</t>
  </si>
  <si>
    <t>基     金     名     稱</t>
  </si>
  <si>
    <t>行政院國家發展基金</t>
  </si>
  <si>
    <t>營建建設基金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</si>
  <si>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</si>
  <si>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</si>
  <si>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</si>
  <si>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</si>
  <si>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</si>
  <si>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</si>
  <si>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法務部</t>
  </si>
  <si>
    <t>國軍退除役官兵安置基金</t>
  </si>
  <si>
    <t>國軍退除役官兵
輔導委員會</t>
  </si>
  <si>
    <t>榮民醫療作業基金</t>
  </si>
  <si>
    <t>科學工業園區管理局作業基金</t>
  </si>
  <si>
    <t>國家科學委員會</t>
  </si>
  <si>
    <t>農業作業基金</t>
  </si>
  <si>
    <t>醫療藥品基金</t>
  </si>
  <si>
    <t>管制藥品管理局製藥工廠作業基金</t>
  </si>
  <si>
    <t>中央公務人員購置住宅貸款基金</t>
  </si>
  <si>
    <t>國立故宮博物院</t>
  </si>
  <si>
    <t>原住民族綜合發展基金</t>
  </si>
  <si>
    <t>原住民族委員會</t>
  </si>
  <si>
    <t>合              計</t>
  </si>
  <si>
    <t>本年度</t>
  </si>
  <si>
    <t>上年度</t>
  </si>
  <si>
    <t>決算數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</si>
</sst>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1"/>
      <name val="華康粗明體"/>
      <family val="3"/>
    </font>
    <font>
      <sz val="11"/>
      <name val="華康粗明體"/>
      <family val="3"/>
    </font>
    <font>
      <b/>
      <sz val="20"/>
      <name val="Times New Roman"/>
      <family val="1"/>
    </font>
    <font>
      <b/>
      <sz val="20"/>
      <name val="華康粗明體"/>
      <family val="3"/>
    </font>
    <font>
      <b/>
      <sz val="23"/>
      <name val="華康粗明體"/>
      <family val="3"/>
    </font>
    <font>
      <sz val="22"/>
      <name val="華康粗明體"/>
      <family val="3"/>
    </font>
    <font>
      <sz val="23"/>
      <name val="新細明體"/>
      <family val="1"/>
    </font>
    <font>
      <b/>
      <sz val="13"/>
      <name val="華康粗明體"/>
      <family val="3"/>
    </font>
    <font>
      <sz val="10"/>
      <color indexed="16"/>
      <name val="華康行書體"/>
      <family val="3"/>
    </font>
    <font>
      <sz val="12"/>
      <name val="華康粗明體"/>
      <family val="3"/>
    </font>
    <font>
      <b/>
      <sz val="10"/>
      <name val="華康粗明體"/>
      <family val="3"/>
    </font>
    <font>
      <sz val="11"/>
      <color indexed="17"/>
      <name val="Times New Roman"/>
      <family val="1"/>
    </font>
    <font>
      <sz val="9"/>
      <name val="Times New Roman"/>
      <family val="1"/>
    </font>
    <font>
      <b/>
      <sz val="10"/>
      <name val="細明體"/>
      <family val="3"/>
    </font>
    <font>
      <b/>
      <sz val="8"/>
      <name val="華康粗明體"/>
      <family val="3"/>
    </font>
    <font>
      <b/>
      <sz val="9"/>
      <name val="華康粗明體"/>
      <family val="3"/>
    </font>
    <font>
      <b/>
      <sz val="10"/>
      <color indexed="12"/>
      <name val="華康特粗明體"/>
      <family val="3"/>
    </font>
    <font>
      <sz val="10"/>
      <name val="華康粗明體"/>
      <family val="3"/>
    </font>
    <font>
      <b/>
      <sz val="9"/>
      <name val="Times New Roman"/>
      <family val="1"/>
    </font>
    <font>
      <sz val="11"/>
      <name val="華康中明體"/>
      <family val="3"/>
    </font>
    <font>
      <sz val="9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0" fontId="2" fillId="2" borderId="1" applyNumberFormat="0" applyFont="0" applyFill="0" applyBorder="0">
      <alignment horizontal="center" vertical="center"/>
      <protection/>
    </xf>
    <xf numFmtId="183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0" fillId="0" borderId="0" xfId="19" applyFont="1" applyAlignment="1">
      <alignment horizontal="left" vertical="center"/>
      <protection/>
    </xf>
    <xf numFmtId="0" fontId="11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13" fillId="0" borderId="0" xfId="19" applyFont="1" applyAlignment="1">
      <alignment horizontal="center" vertical="center"/>
      <protection/>
    </xf>
    <xf numFmtId="0" fontId="14" fillId="0" borderId="0" xfId="19" applyFont="1" applyAlignment="1">
      <alignment vertical="center"/>
      <protection/>
    </xf>
    <xf numFmtId="41" fontId="15" fillId="0" borderId="0" xfId="22" applyFont="1" applyAlignment="1">
      <alignment horizontal="center" vertical="center"/>
    </xf>
    <xf numFmtId="41" fontId="16" fillId="0" borderId="0" xfId="22" applyFont="1" applyAlignment="1">
      <alignment vertical="center"/>
    </xf>
    <xf numFmtId="0" fontId="17" fillId="0" borderId="0" xfId="19" applyFont="1" applyAlignment="1">
      <alignment horizontal="centerContinuous" vertical="center"/>
      <protection/>
    </xf>
    <xf numFmtId="0" fontId="19" fillId="0" borderId="0" xfId="19" applyFont="1" applyAlignment="1">
      <alignment horizontal="centerContinuous" vertical="center"/>
      <protection/>
    </xf>
    <xf numFmtId="0" fontId="19" fillId="0" borderId="0" xfId="19" applyFont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0" fillId="0" borderId="0" xfId="19" applyFont="1" applyAlignment="1">
      <alignment vertical="center"/>
      <protection/>
    </xf>
    <xf numFmtId="0" fontId="10" fillId="0" borderId="3" xfId="19" applyFont="1" applyBorder="1" applyAlignment="1" quotePrefix="1">
      <alignment horizontal="center" vertical="center"/>
      <protection/>
    </xf>
    <xf numFmtId="0" fontId="10" fillId="0" borderId="3" xfId="19" applyFont="1" applyBorder="1" applyAlignment="1">
      <alignment horizontal="distributed" vertical="center"/>
      <protection/>
    </xf>
    <xf numFmtId="0" fontId="10" fillId="0" borderId="0" xfId="19" applyFont="1" applyBorder="1" applyAlignment="1">
      <alignment vertical="center"/>
      <protection/>
    </xf>
    <xf numFmtId="0" fontId="10" fillId="0" borderId="4" xfId="19" applyFont="1" applyBorder="1" applyAlignment="1" quotePrefix="1">
      <alignment horizontal="left" vertical="center"/>
      <protection/>
    </xf>
    <xf numFmtId="0" fontId="10" fillId="0" borderId="4" xfId="19" applyFont="1" applyBorder="1" applyAlignment="1">
      <alignment horizontal="distributed" vertical="center"/>
      <protection/>
    </xf>
    <xf numFmtId="0" fontId="20" fillId="0" borderId="3" xfId="19" applyFont="1" applyFill="1" applyBorder="1" applyAlignment="1" applyProtection="1">
      <alignment vertical="center" wrapText="1"/>
      <protection/>
    </xf>
    <xf numFmtId="49" fontId="20" fillId="0" borderId="3" xfId="19" applyNumberFormat="1" applyFont="1" applyBorder="1" applyAlignment="1" quotePrefix="1">
      <alignment horizontal="distributed" vertical="center"/>
      <protection/>
    </xf>
    <xf numFmtId="0" fontId="5" fillId="0" borderId="0" xfId="19" applyFont="1" applyAlignment="1">
      <alignment vertical="center"/>
      <protection/>
    </xf>
    <xf numFmtId="49" fontId="20" fillId="0" borderId="3" xfId="19" applyNumberFormat="1" applyFont="1" applyBorder="1" applyAlignment="1">
      <alignment horizontal="distributed" vertical="center"/>
      <protection/>
    </xf>
    <xf numFmtId="0" fontId="23" fillId="0" borderId="3" xfId="19" applyFont="1" applyFill="1" applyBorder="1" applyAlignment="1" applyProtection="1">
      <alignment vertical="center" wrapText="1"/>
      <protection/>
    </xf>
    <xf numFmtId="49" fontId="24" fillId="0" borderId="3" xfId="19" applyNumberFormat="1" applyFont="1" applyBorder="1" applyAlignment="1" quotePrefix="1">
      <alignment horizontal="distributed" vertical="center" wrapText="1"/>
      <protection/>
    </xf>
    <xf numFmtId="49" fontId="25" fillId="0" borderId="3" xfId="19" applyNumberFormat="1" applyFont="1" applyBorder="1" applyAlignment="1">
      <alignment horizontal="distributed" vertical="center"/>
      <protection/>
    </xf>
    <xf numFmtId="49" fontId="25" fillId="0" borderId="3" xfId="19" applyNumberFormat="1" applyFont="1" applyBorder="1" applyAlignment="1" quotePrefix="1">
      <alignment horizontal="distributed" vertical="center"/>
      <protection/>
    </xf>
    <xf numFmtId="0" fontId="20" fillId="0" borderId="3" xfId="19" applyFont="1" applyBorder="1" applyAlignment="1" applyProtection="1" quotePrefix="1">
      <alignment horizontal="left" vertical="center"/>
      <protection/>
    </xf>
    <xf numFmtId="49" fontId="27" fillId="0" borderId="3" xfId="19" applyNumberFormat="1" applyFont="1" applyBorder="1" applyAlignment="1" applyProtection="1">
      <alignment horizontal="distributed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49" fontId="27" fillId="0" borderId="5" xfId="19" applyNumberFormat="1" applyFont="1" applyBorder="1" applyAlignment="1" applyProtection="1">
      <alignment horizontal="distributed" vertical="center"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/>
      <protection/>
    </xf>
    <xf numFmtId="0" fontId="5" fillId="0" borderId="0" xfId="19" applyFont="1">
      <alignment/>
      <protection/>
    </xf>
    <xf numFmtId="0" fontId="29" fillId="0" borderId="0" xfId="19" applyFont="1" applyBorder="1" applyAlignment="1">
      <alignment horizontal="left" vertical="center"/>
      <protection/>
    </xf>
    <xf numFmtId="0" fontId="5" fillId="0" borderId="0" xfId="19" applyFont="1" applyAlignment="1">
      <alignment/>
      <protection/>
    </xf>
    <xf numFmtId="0" fontId="20" fillId="0" borderId="0" xfId="19" applyFont="1" applyAlignment="1">
      <alignment vertical="center"/>
      <protection/>
    </xf>
    <xf numFmtId="0" fontId="19" fillId="0" borderId="0" xfId="19" applyFont="1">
      <alignment/>
      <protection/>
    </xf>
    <xf numFmtId="0" fontId="1" fillId="0" borderId="0" xfId="19" applyFont="1" applyFill="1" applyAlignment="1">
      <alignment vertical="center"/>
      <protection/>
    </xf>
    <xf numFmtId="0" fontId="1" fillId="0" borderId="0" xfId="19" applyFont="1" applyFill="1" applyBorder="1" applyAlignment="1">
      <alignment vertical="center"/>
      <protection/>
    </xf>
    <xf numFmtId="0" fontId="19" fillId="0" borderId="0" xfId="19" applyFont="1" applyFill="1" applyAlignment="1">
      <alignment horizontal="centerContinuous" vertical="center"/>
      <protection/>
    </xf>
    <xf numFmtId="0" fontId="11" fillId="0" borderId="0" xfId="19" applyFont="1" applyFill="1" applyAlignment="1">
      <alignment horizontal="centerContinuous" vertical="center"/>
      <protection/>
    </xf>
    <xf numFmtId="0" fontId="20" fillId="0" borderId="0" xfId="19" applyFont="1" applyFill="1" applyBorder="1" applyAlignment="1">
      <alignment horizontal="right" vertical="center"/>
      <protection/>
    </xf>
    <xf numFmtId="0" fontId="10" fillId="0" borderId="6" xfId="19" applyFont="1" applyFill="1" applyBorder="1" applyAlignment="1">
      <alignment horizontal="centerContinuous" vertical="center"/>
      <protection/>
    </xf>
    <xf numFmtId="0" fontId="10" fillId="0" borderId="6" xfId="19" applyFont="1" applyFill="1" applyBorder="1" applyAlignment="1" quotePrefix="1">
      <alignment horizontal="centerContinuous" vertical="center"/>
      <protection/>
    </xf>
    <xf numFmtId="0" fontId="10" fillId="0" borderId="7" xfId="19" applyFont="1" applyFill="1" applyBorder="1" applyAlignment="1">
      <alignment horizontal="distributed" vertical="center" wrapText="1"/>
      <protection/>
    </xf>
    <xf numFmtId="0" fontId="10" fillId="0" borderId="8" xfId="19" applyFont="1" applyFill="1" applyBorder="1" applyAlignment="1">
      <alignment horizontal="center" vertical="center"/>
      <protection/>
    </xf>
    <xf numFmtId="0" fontId="10" fillId="0" borderId="9" xfId="19" applyFont="1" applyFill="1" applyBorder="1" applyAlignment="1" quotePrefix="1">
      <alignment horizontal="distributed" vertical="center"/>
      <protection/>
    </xf>
    <xf numFmtId="0" fontId="10" fillId="0" borderId="10" xfId="19" applyFont="1" applyFill="1" applyBorder="1" applyAlignment="1">
      <alignment horizontal="center" vertical="center"/>
      <protection/>
    </xf>
    <xf numFmtId="193" fontId="22" fillId="0" borderId="3" xfId="19" applyNumberFormat="1" applyFont="1" applyFill="1" applyBorder="1" applyAlignment="1" applyProtection="1">
      <alignment horizontal="right" vertical="center"/>
      <protection locked="0"/>
    </xf>
    <xf numFmtId="192" fontId="22" fillId="0" borderId="0" xfId="19" applyNumberFormat="1" applyFont="1" applyFill="1" applyBorder="1" applyAlignment="1" applyProtection="1">
      <alignment horizontal="right" vertical="center"/>
      <protection/>
    </xf>
    <xf numFmtId="193" fontId="28" fillId="0" borderId="3" xfId="19" applyNumberFormat="1" applyFont="1" applyFill="1" applyBorder="1" applyAlignment="1" applyProtection="1">
      <alignment horizontal="right" vertical="center"/>
      <protection/>
    </xf>
    <xf numFmtId="193" fontId="28" fillId="0" borderId="5" xfId="19" applyNumberFormat="1" applyFont="1" applyFill="1" applyBorder="1" applyAlignment="1" applyProtection="1">
      <alignment horizontal="right" vertical="center"/>
      <protection/>
    </xf>
    <xf numFmtId="192" fontId="28" fillId="0" borderId="11" xfId="19" applyNumberFormat="1" applyFont="1" applyFill="1" applyBorder="1" applyAlignment="1" applyProtection="1">
      <alignment horizontal="right" vertical="center"/>
      <protection/>
    </xf>
    <xf numFmtId="0" fontId="5" fillId="0" borderId="0" xfId="19" applyFont="1" applyFill="1" applyBorder="1" applyAlignment="1">
      <alignment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Border="1">
      <alignment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R09" xfId="19"/>
    <cellStyle name="Comma" xfId="20"/>
    <cellStyle name="Comma [0]" xfId="21"/>
    <cellStyle name="千分位[0]_R09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E33"/>
  <sheetViews>
    <sheetView tabSelected="1" view="pageBreakPreview" zoomScale="75" zoomScaleNormal="75" zoomScaleSheetLayoutView="75" workbookViewId="0" topLeftCell="A28">
      <selection activeCell="C27" sqref="C27"/>
    </sheetView>
  </sheetViews>
  <sheetFormatPr defaultColWidth="9.00390625" defaultRowHeight="16.5"/>
  <cols>
    <col min="1" max="1" width="29.625" style="35" customWidth="1"/>
    <col min="2" max="2" width="14.125" style="36" customWidth="1"/>
    <col min="3" max="4" width="17.625" style="55" customWidth="1"/>
    <col min="5" max="5" width="18.50390625" style="56" customWidth="1"/>
    <col min="6" max="16384" width="8.75390625" style="32" customWidth="1"/>
  </cols>
  <sheetData>
    <row r="1" spans="1:5" s="3" customFormat="1" ht="32.25" customHeight="1">
      <c r="A1" s="1" t="s">
        <v>0</v>
      </c>
      <c r="B1" s="2"/>
      <c r="C1" s="37"/>
      <c r="D1" s="37"/>
      <c r="E1" s="38"/>
    </row>
    <row r="2" spans="1:5" s="5" customFormat="1" ht="36" customHeight="1">
      <c r="A2" s="4" t="s">
        <v>22</v>
      </c>
      <c r="B2" s="4"/>
      <c r="C2" s="4"/>
      <c r="D2" s="4"/>
      <c r="E2" s="4"/>
    </row>
    <row r="3" spans="1:5" s="7" customFormat="1" ht="18" customHeight="1">
      <c r="A3" s="6"/>
      <c r="B3" s="6"/>
      <c r="C3" s="6"/>
      <c r="D3" s="6"/>
      <c r="E3" s="6"/>
    </row>
    <row r="4" spans="1:5" s="10" customFormat="1" ht="26.25" customHeight="1" thickBot="1">
      <c r="A4" s="8" t="s">
        <v>23</v>
      </c>
      <c r="B4" s="9"/>
      <c r="C4" s="39"/>
      <c r="D4" s="40"/>
      <c r="E4" s="41" t="s">
        <v>1</v>
      </c>
    </row>
    <row r="5" spans="1:5" s="12" customFormat="1" ht="19.5" customHeight="1">
      <c r="A5" s="11"/>
      <c r="B5" s="11"/>
      <c r="C5" s="42" t="s">
        <v>2</v>
      </c>
      <c r="D5" s="43"/>
      <c r="E5" s="43"/>
    </row>
    <row r="6" spans="1:5" s="15" customFormat="1" ht="20.25" customHeight="1">
      <c r="A6" s="13" t="s">
        <v>24</v>
      </c>
      <c r="B6" s="14" t="s">
        <v>3</v>
      </c>
      <c r="C6" s="44" t="s">
        <v>47</v>
      </c>
      <c r="D6" s="44" t="s">
        <v>48</v>
      </c>
      <c r="E6" s="45" t="s">
        <v>4</v>
      </c>
    </row>
    <row r="7" spans="1:5" s="15" customFormat="1" ht="15.75">
      <c r="A7" s="16"/>
      <c r="B7" s="17"/>
      <c r="C7" s="46" t="s">
        <v>49</v>
      </c>
      <c r="D7" s="46" t="s">
        <v>5</v>
      </c>
      <c r="E7" s="47"/>
    </row>
    <row r="8" spans="1:5" s="20" customFormat="1" ht="27.75" customHeight="1">
      <c r="A8" s="18" t="s">
        <v>25</v>
      </c>
      <c r="B8" s="19" t="s">
        <v>6</v>
      </c>
      <c r="C8" s="48">
        <v>99692998264.29</v>
      </c>
      <c r="D8" s="48">
        <v>99692998264.29</v>
      </c>
      <c r="E8" s="49">
        <f aca="true" t="shared" si="0" ref="E8:E29">IF(ABS(C8-D8)&lt;0.00001,0,C8-D8)</f>
        <v>0</v>
      </c>
    </row>
    <row r="9" spans="1:5" s="20" customFormat="1" ht="27.75" customHeight="1">
      <c r="A9" s="18" t="s">
        <v>26</v>
      </c>
      <c r="B9" s="21" t="s">
        <v>7</v>
      </c>
      <c r="C9" s="48">
        <v>56913458667.24</v>
      </c>
      <c r="D9" s="48">
        <v>59166973667.24</v>
      </c>
      <c r="E9" s="49">
        <f t="shared" si="0"/>
        <v>-2253515000</v>
      </c>
    </row>
    <row r="10" spans="1:5" s="20" customFormat="1" ht="27.75" customHeight="1">
      <c r="A10" s="22" t="s">
        <v>8</v>
      </c>
      <c r="B10" s="21" t="s">
        <v>9</v>
      </c>
      <c r="C10" s="48">
        <v>35706560780.44</v>
      </c>
      <c r="D10" s="48">
        <v>35449213982.44</v>
      </c>
      <c r="E10" s="49">
        <f t="shared" si="0"/>
        <v>257346798</v>
      </c>
    </row>
    <row r="11" spans="1:5" s="20" customFormat="1" ht="27.75" customHeight="1">
      <c r="A11" s="22" t="s">
        <v>10</v>
      </c>
      <c r="B11" s="21" t="s">
        <v>9</v>
      </c>
      <c r="C11" s="48">
        <v>50968881951</v>
      </c>
      <c r="D11" s="48">
        <v>50968881951</v>
      </c>
      <c r="E11" s="49">
        <f t="shared" si="0"/>
        <v>0</v>
      </c>
    </row>
    <row r="12" spans="1:5" s="20" customFormat="1" ht="27.75" customHeight="1">
      <c r="A12" s="18" t="s">
        <v>27</v>
      </c>
      <c r="B12" s="21" t="s">
        <v>9</v>
      </c>
      <c r="C12" s="48">
        <v>38755502365</v>
      </c>
      <c r="D12" s="48">
        <v>27764353430</v>
      </c>
      <c r="E12" s="49">
        <f t="shared" si="0"/>
        <v>10991148935</v>
      </c>
    </row>
    <row r="13" spans="1:5" s="20" customFormat="1" ht="27.75" customHeight="1">
      <c r="A13" s="18" t="s">
        <v>28</v>
      </c>
      <c r="B13" s="21" t="s">
        <v>11</v>
      </c>
      <c r="C13" s="48">
        <v>28828946648.02</v>
      </c>
      <c r="D13" s="48">
        <v>28828946648.02</v>
      </c>
      <c r="E13" s="49">
        <f t="shared" si="0"/>
        <v>0</v>
      </c>
    </row>
    <row r="14" spans="1:5" s="20" customFormat="1" ht="27.75" customHeight="1">
      <c r="A14" s="18" t="s">
        <v>29</v>
      </c>
      <c r="B14" s="21" t="s">
        <v>12</v>
      </c>
      <c r="C14" s="48">
        <v>112717968650.77002</v>
      </c>
      <c r="D14" s="48">
        <v>103204306349.77002</v>
      </c>
      <c r="E14" s="49">
        <f t="shared" si="0"/>
        <v>9513662301</v>
      </c>
    </row>
    <row r="15" spans="1:5" s="20" customFormat="1" ht="27.75" customHeight="1">
      <c r="A15" s="18" t="s">
        <v>30</v>
      </c>
      <c r="B15" s="21" t="s">
        <v>12</v>
      </c>
      <c r="C15" s="48">
        <v>21452765084.91</v>
      </c>
      <c r="D15" s="48">
        <v>19674275571.91</v>
      </c>
      <c r="E15" s="49">
        <f t="shared" si="0"/>
        <v>1778489513</v>
      </c>
    </row>
    <row r="16" spans="1:5" s="20" customFormat="1" ht="27.75" customHeight="1">
      <c r="A16" s="18" t="s">
        <v>31</v>
      </c>
      <c r="B16" s="21" t="s">
        <v>12</v>
      </c>
      <c r="C16" s="48">
        <v>5036803288</v>
      </c>
      <c r="D16" s="48">
        <v>4956733453</v>
      </c>
      <c r="E16" s="49">
        <f t="shared" si="0"/>
        <v>80069835</v>
      </c>
    </row>
    <row r="17" spans="1:5" s="20" customFormat="1" ht="27.75" customHeight="1">
      <c r="A17" s="18" t="s">
        <v>32</v>
      </c>
      <c r="B17" s="21" t="s">
        <v>33</v>
      </c>
      <c r="C17" s="48">
        <v>3728697962.58</v>
      </c>
      <c r="D17" s="48">
        <v>3675182448.68</v>
      </c>
      <c r="E17" s="49">
        <f t="shared" si="0"/>
        <v>53515513.900000095</v>
      </c>
    </row>
    <row r="18" spans="1:5" s="20" customFormat="1" ht="27.75" customHeight="1">
      <c r="A18" s="18" t="s">
        <v>13</v>
      </c>
      <c r="B18" s="21" t="s">
        <v>14</v>
      </c>
      <c r="C18" s="48">
        <v>33587668077.03</v>
      </c>
      <c r="D18" s="48">
        <v>31167668077.03</v>
      </c>
      <c r="E18" s="49">
        <f t="shared" si="0"/>
        <v>2420000000</v>
      </c>
    </row>
    <row r="19" spans="1:5" s="20" customFormat="1" ht="27.75" customHeight="1">
      <c r="A19" s="18" t="s">
        <v>15</v>
      </c>
      <c r="B19" s="21" t="s">
        <v>14</v>
      </c>
      <c r="C19" s="48">
        <v>13591470899</v>
      </c>
      <c r="D19" s="48">
        <v>9986470779</v>
      </c>
      <c r="E19" s="49">
        <f t="shared" si="0"/>
        <v>3605000120</v>
      </c>
    </row>
    <row r="20" spans="1:5" s="20" customFormat="1" ht="27.75" customHeight="1">
      <c r="A20" s="18" t="s">
        <v>16</v>
      </c>
      <c r="B20" s="21" t="s">
        <v>17</v>
      </c>
      <c r="C20" s="48">
        <v>494852176963.49</v>
      </c>
      <c r="D20" s="48">
        <v>492158597175.49</v>
      </c>
      <c r="E20" s="49">
        <f t="shared" si="0"/>
        <v>2693579788</v>
      </c>
    </row>
    <row r="21" spans="1:5" s="20" customFormat="1" ht="27.75" customHeight="1">
      <c r="A21" s="18" t="s">
        <v>34</v>
      </c>
      <c r="B21" s="23" t="s">
        <v>35</v>
      </c>
      <c r="C21" s="48">
        <v>13898471037</v>
      </c>
      <c r="D21" s="48">
        <v>13816471036.37</v>
      </c>
      <c r="E21" s="49">
        <f t="shared" si="0"/>
        <v>82000000.62999916</v>
      </c>
    </row>
    <row r="22" spans="1:5" s="20" customFormat="1" ht="27.75" customHeight="1">
      <c r="A22" s="18" t="s">
        <v>36</v>
      </c>
      <c r="B22" s="23" t="s">
        <v>35</v>
      </c>
      <c r="C22" s="48">
        <v>27590858039</v>
      </c>
      <c r="D22" s="48">
        <v>26890817933</v>
      </c>
      <c r="E22" s="49">
        <f t="shared" si="0"/>
        <v>700040106</v>
      </c>
    </row>
    <row r="23" spans="1:5" s="20" customFormat="1" ht="27.75" customHeight="1">
      <c r="A23" s="18" t="s">
        <v>37</v>
      </c>
      <c r="B23" s="24" t="s">
        <v>38</v>
      </c>
      <c r="C23" s="48">
        <v>45610164306.7</v>
      </c>
      <c r="D23" s="48">
        <v>41003320306.7</v>
      </c>
      <c r="E23" s="49">
        <f t="shared" si="0"/>
        <v>4606844000</v>
      </c>
    </row>
    <row r="24" spans="1:5" s="20" customFormat="1" ht="27.75" customHeight="1">
      <c r="A24" s="18" t="s">
        <v>39</v>
      </c>
      <c r="B24" s="21" t="s">
        <v>18</v>
      </c>
      <c r="C24" s="48">
        <v>69901504.34</v>
      </c>
      <c r="D24" s="48">
        <v>69901504.34</v>
      </c>
      <c r="E24" s="49">
        <f t="shared" si="0"/>
        <v>0</v>
      </c>
    </row>
    <row r="25" spans="1:5" s="20" customFormat="1" ht="27.75" customHeight="1">
      <c r="A25" s="18" t="s">
        <v>40</v>
      </c>
      <c r="B25" s="21" t="s">
        <v>19</v>
      </c>
      <c r="C25" s="48">
        <v>10188746704.84</v>
      </c>
      <c r="D25" s="48">
        <v>9858478477.84</v>
      </c>
      <c r="E25" s="49">
        <f t="shared" si="0"/>
        <v>330268227</v>
      </c>
    </row>
    <row r="26" spans="1:5" s="20" customFormat="1" ht="27.75" customHeight="1">
      <c r="A26" s="18" t="s">
        <v>41</v>
      </c>
      <c r="B26" s="21" t="s">
        <v>19</v>
      </c>
      <c r="C26" s="48">
        <v>208000000</v>
      </c>
      <c r="D26" s="48">
        <v>208000000</v>
      </c>
      <c r="E26" s="49">
        <f t="shared" si="0"/>
        <v>0</v>
      </c>
    </row>
    <row r="27" spans="1:5" s="20" customFormat="1" ht="27.75" customHeight="1">
      <c r="A27" s="18" t="s">
        <v>42</v>
      </c>
      <c r="B27" s="19" t="s">
        <v>20</v>
      </c>
      <c r="C27" s="48">
        <v>30525254154.4</v>
      </c>
      <c r="D27" s="48">
        <v>28940561876.9</v>
      </c>
      <c r="E27" s="49">
        <f t="shared" si="0"/>
        <v>1584692277.5</v>
      </c>
    </row>
    <row r="28" spans="1:5" s="20" customFormat="1" ht="27.75" customHeight="1">
      <c r="A28" s="18" t="s">
        <v>21</v>
      </c>
      <c r="B28" s="25" t="s">
        <v>43</v>
      </c>
      <c r="C28" s="48">
        <v>420694757</v>
      </c>
      <c r="D28" s="48">
        <v>395694757</v>
      </c>
      <c r="E28" s="49">
        <f t="shared" si="0"/>
        <v>25000000</v>
      </c>
    </row>
    <row r="29" spans="1:5" s="20" customFormat="1" ht="27.75" customHeight="1">
      <c r="A29" s="18" t="s">
        <v>44</v>
      </c>
      <c r="B29" s="25" t="s">
        <v>45</v>
      </c>
      <c r="C29" s="48">
        <v>6309918968.5</v>
      </c>
      <c r="D29" s="48">
        <v>5646829968.5</v>
      </c>
      <c r="E29" s="49">
        <f t="shared" si="0"/>
        <v>663089000</v>
      </c>
    </row>
    <row r="30" spans="1:5" s="20" customFormat="1" ht="47.25" customHeight="1">
      <c r="A30" s="26"/>
      <c r="B30" s="27"/>
      <c r="C30" s="50"/>
      <c r="D30" s="50"/>
      <c r="E30" s="49"/>
    </row>
    <row r="31" spans="1:5" s="20" customFormat="1" ht="31.5" customHeight="1" thickBot="1">
      <c r="A31" s="28" t="s">
        <v>46</v>
      </c>
      <c r="B31" s="29"/>
      <c r="C31" s="51">
        <f>SUM(C8:C29)</f>
        <v>1130655909073.5498</v>
      </c>
      <c r="D31" s="51">
        <f>SUM(D8:D29)</f>
        <v>1093524677658.5199</v>
      </c>
      <c r="E31" s="52">
        <f>IF(ABS(C31-D31)&lt;0.00001,0,C31-D31)</f>
        <v>37131231415.02991</v>
      </c>
    </row>
    <row r="32" spans="1:5" ht="15.75" customHeight="1">
      <c r="A32" s="30"/>
      <c r="B32" s="31"/>
      <c r="C32" s="53"/>
      <c r="D32" s="53"/>
      <c r="E32" s="53"/>
    </row>
    <row r="33" spans="1:5" ht="15.75">
      <c r="A33" s="33"/>
      <c r="B33" s="34"/>
      <c r="C33" s="54"/>
      <c r="D33" s="54"/>
      <c r="E33" s="54"/>
    </row>
  </sheetData>
  <mergeCells count="3">
    <mergeCell ref="A2:E2"/>
    <mergeCell ref="A3:E3"/>
    <mergeCell ref="E6:E7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85" r:id="rId1"/>
  <rowBreaks count="3" manualBreakCount="3">
    <brk id="47" max="255" man="1"/>
    <brk id="67" max="255" man="1"/>
    <brk id="90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dcterms:created xsi:type="dcterms:W3CDTF">2007-05-15T07:18:18Z</dcterms:created>
  <dcterms:modified xsi:type="dcterms:W3CDTF">2007-05-15T07:18:43Z</dcterms:modified>
  <cp:category/>
  <cp:version/>
  <cp:contentType/>
  <cp:contentStatus/>
</cp:coreProperties>
</file>