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4" activeTab="4"/>
  </bookViews>
  <sheets>
    <sheet name="上載" sheetId="1" state="hidden" r:id="rId1"/>
    <sheet name="下載" sheetId="2" state="hidden" r:id="rId2"/>
    <sheet name="下載(New)" sheetId="3" state="hidden" r:id="rId3"/>
    <sheet name="匯入" sheetId="4" state="hidden" r:id="rId4"/>
    <sheet name="彙總" sheetId="5" r:id="rId5"/>
  </sheets>
  <definedNames>
    <definedName name="\0" localSheetId="3">#REF!</definedName>
    <definedName name="\a" localSheetId="3">#REF!</definedName>
    <definedName name="\c" localSheetId="3">#REF!</definedName>
    <definedName name="\c">#REF!</definedName>
    <definedName name="\m" localSheetId="3">#REF!</definedName>
    <definedName name="\p" localSheetId="3">#REF!</definedName>
    <definedName name="\p">#REF!</definedName>
    <definedName name="\s" localSheetId="3">#REF!</definedName>
    <definedName name="\z" localSheetId="3">#REF!</definedName>
    <definedName name="FUNCTION" localSheetId="3">#REF!</definedName>
    <definedName name="INPUT" localSheetId="3">#REF!</definedName>
    <definedName name="_xlnm.Print_Area" localSheetId="4">'彙總'!$A$1:$H$35</definedName>
    <definedName name="_xlnm.Print_Titles" localSheetId="4">'彙總'!$1:$6</definedName>
  </definedNames>
  <calcPr fullCalcOnLoad="1"/>
</workbook>
</file>

<file path=xl/sharedStrings.xml><?xml version="1.0" encoding="utf-8"?>
<sst xmlns="http://schemas.openxmlformats.org/spreadsheetml/2006/main" count="77" uniqueCount="75">
  <si>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</si>
  <si>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</si>
  <si>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</si>
  <si>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</si>
  <si>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</si>
  <si>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</si>
  <si>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</si>
  <si>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</si>
  <si>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</si>
  <si>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</si>
  <si>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</si>
  <si>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</si>
  <si>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</si>
  <si>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</si>
  <si>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</si>
  <si>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</si>
  <si>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</si>
  <si>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</si>
  <si>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</si>
  <si>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</si>
  <si>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</si>
  <si>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</si>
  <si>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</si>
  <si>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</si>
  <si>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</si>
  <si>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</si>
  <si>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</si>
  <si>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</si>
  <si>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</si>
  <si>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</si>
  <si>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</si>
  <si>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</si>
  <si>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</si>
  <si>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</si>
  <si>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</si>
  <si>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>國軍生產及服務作業基金</t>
  </si>
  <si>
    <t>國軍官兵購置住宅貸款基金</t>
  </si>
  <si>
    <t>經濟作業基金</t>
  </si>
  <si>
    <t>水資源作業基金</t>
  </si>
  <si>
    <t>交通作業基金</t>
  </si>
  <si>
    <t>故宮文物藝術發展基金</t>
  </si>
  <si>
    <t>比較增減數
(3)=(2)-(1)</t>
  </si>
  <si>
    <t>固定資產建設改良擴充計畫執行情形彙總表</t>
  </si>
  <si>
    <r>
      <t xml:space="preserve">                                      </t>
    </r>
    <r>
      <rPr>
        <b/>
        <sz val="18"/>
        <rFont val="華康粗明體"/>
        <family val="3"/>
      </rPr>
      <t>中華民國</t>
    </r>
    <r>
      <rPr>
        <b/>
        <sz val="18"/>
        <rFont val="Times New Roman"/>
        <family val="1"/>
      </rPr>
      <t>96</t>
    </r>
    <r>
      <rPr>
        <b/>
        <sz val="18"/>
        <rFont val="華康粗明體"/>
        <family val="3"/>
      </rPr>
      <t>年度</t>
    </r>
  </si>
  <si>
    <t>單位:新臺幣元</t>
  </si>
  <si>
    <r>
      <t>基</t>
    </r>
    <r>
      <rPr>
        <b/>
        <sz val="16"/>
        <rFont val="Times New Roman"/>
        <family val="1"/>
      </rPr>
      <t xml:space="preserve">      </t>
    </r>
    <r>
      <rPr>
        <b/>
        <sz val="16"/>
        <rFont val="華康粗明體"/>
        <family val="3"/>
      </rPr>
      <t>金</t>
    </r>
    <r>
      <rPr>
        <b/>
        <sz val="16"/>
        <rFont val="Times New Roman"/>
        <family val="1"/>
      </rPr>
      <t xml:space="preserve">      </t>
    </r>
    <r>
      <rPr>
        <b/>
        <sz val="16"/>
        <rFont val="華康粗明體"/>
        <family val="3"/>
      </rPr>
      <t>名</t>
    </r>
    <r>
      <rPr>
        <b/>
        <sz val="16"/>
        <rFont val="Times New Roman"/>
        <family val="1"/>
      </rPr>
      <t xml:space="preserve">      </t>
    </r>
    <r>
      <rPr>
        <b/>
        <sz val="16"/>
        <rFont val="華康粗明體"/>
        <family val="3"/>
      </rPr>
      <t>稱</t>
    </r>
  </si>
  <si>
    <t>可　用　預　算　數</t>
  </si>
  <si>
    <r>
      <t>決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算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數
(2)</t>
    </r>
  </si>
  <si>
    <t>本年度
保留數</t>
  </si>
  <si>
    <t>以前年度
保 留 數</t>
  </si>
  <si>
    <t>本年度
預算數</t>
  </si>
  <si>
    <t>本年度奉准
先行辦理數</t>
  </si>
  <si>
    <r>
      <t>合</t>
    </r>
    <r>
      <rPr>
        <b/>
        <sz val="16"/>
        <rFont val="Times New Roman"/>
        <family val="1"/>
      </rPr>
      <t xml:space="preserve">  </t>
    </r>
    <r>
      <rPr>
        <b/>
        <sz val="16"/>
        <rFont val="華康粗明體"/>
        <family val="3"/>
      </rPr>
      <t>計(1)</t>
    </r>
  </si>
  <si>
    <t>行政院國家發展基金</t>
  </si>
  <si>
    <t>營建建設基金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</si>
  <si>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</si>
  <si>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</si>
  <si>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</si>
  <si>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</si>
  <si>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</si>
  <si>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國立社教機構作業基金</t>
  </si>
  <si>
    <t>國立高級中等學校校務基金</t>
  </si>
  <si>
    <t>法務部監所作業基金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</si>
  <si>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</si>
  <si>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</si>
  <si>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</si>
  <si>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</si>
  <si>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</si>
  <si>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</si>
  <si>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</si>
  <si>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原住民族綜合發展基金</t>
  </si>
  <si>
    <t>合            計</t>
  </si>
  <si>
    <r>
      <t>註：</t>
    </r>
    <r>
      <rPr>
        <b/>
        <sz val="12"/>
        <rFont val="Times New Roman"/>
        <family val="1"/>
      </rPr>
      <t>1.</t>
    </r>
    <r>
      <rPr>
        <b/>
        <sz val="12"/>
        <rFont val="華康特粗明體"/>
        <family val="3"/>
      </rPr>
      <t>以前年度保留數包含以前年度報准先行辦理，於本年度或以後年度補辦預算之覈實結轉數。</t>
    </r>
  </si>
  <si>
    <r>
      <t>　　</t>
    </r>
    <r>
      <rPr>
        <b/>
        <sz val="12"/>
        <rFont val="Times New Roman"/>
        <family val="1"/>
      </rPr>
      <t>2.</t>
    </r>
    <r>
      <rPr>
        <b/>
        <sz val="12"/>
        <rFont val="華康特粗明體"/>
        <family val="3"/>
      </rPr>
      <t>奉准先行辦理補辦預算數包括本年度報准先行辦理，補辦以後年度預算數；及已編列次年度預算案，報准於本年度墊款辦理數。</t>
    </r>
  </si>
  <si>
    <r>
      <t>　　</t>
    </r>
    <r>
      <rPr>
        <b/>
        <sz val="12"/>
        <rFont val="Times New Roman"/>
        <family val="1"/>
      </rPr>
      <t>3.</t>
    </r>
    <r>
      <rPr>
        <b/>
        <sz val="12"/>
        <rFont val="華康特粗明體"/>
        <family val="3"/>
      </rPr>
      <t>表內本年度預算數與</t>
    </r>
    <r>
      <rPr>
        <b/>
        <sz val="12"/>
        <rFont val="Times New Roman"/>
        <family val="1"/>
      </rPr>
      <t>96</t>
    </r>
    <r>
      <rPr>
        <b/>
        <sz val="12"/>
        <rFont val="華康特粗明體"/>
        <family val="3"/>
      </rPr>
      <t>年度法定預算數所列數不一致，係扣除於上年度決算先行辦理數。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</si>
</sst>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0;_(&quot;–&quot;* #,##0.00;_(* &quot;…&quot;_);_(@_)"/>
    <numFmt numFmtId="208" formatCode="_(&quot; +&quot;* #,##0.00_);_(&quot; –&quot;* #,##0.00_);_(* &quot;…&quot;_);_(@_)"/>
    <numFmt numFmtId="209" formatCode="_(* #,##0.00;_(&quot;–&quot;* #,##0.00;_(* &quot;&quot;_);_(@_)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b/>
      <sz val="14"/>
      <name val="華康粗明體"/>
      <family val="3"/>
    </font>
    <font>
      <b/>
      <sz val="22"/>
      <name val="華康粗明體"/>
      <family val="3"/>
    </font>
    <font>
      <b/>
      <sz val="1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26"/>
      <name val="華康粗明體"/>
      <family val="3"/>
    </font>
    <font>
      <sz val="11"/>
      <color indexed="17"/>
      <name val="Times New Roman"/>
      <family val="1"/>
    </font>
    <font>
      <b/>
      <sz val="25"/>
      <name val="華康粗明體"/>
      <family val="3"/>
    </font>
    <font>
      <b/>
      <sz val="18"/>
      <name val="華康粗明體"/>
      <family val="3"/>
    </font>
    <font>
      <b/>
      <sz val="14"/>
      <name val="華康中明體"/>
      <family val="3"/>
    </font>
    <font>
      <sz val="14"/>
      <name val="新細明體"/>
      <family val="1"/>
    </font>
    <font>
      <b/>
      <sz val="16"/>
      <name val="Times New Roman"/>
      <family val="1"/>
    </font>
    <font>
      <b/>
      <sz val="16"/>
      <name val="華康粗明體"/>
      <family val="3"/>
    </font>
    <font>
      <b/>
      <sz val="16"/>
      <name val="細明體"/>
      <family val="3"/>
    </font>
    <font>
      <b/>
      <sz val="15"/>
      <name val="華康粗明體"/>
      <family val="3"/>
    </font>
    <font>
      <b/>
      <sz val="14"/>
      <name val="細明體"/>
      <family val="3"/>
    </font>
    <font>
      <b/>
      <sz val="13"/>
      <name val="細明體"/>
      <family val="3"/>
    </font>
    <font>
      <b/>
      <sz val="13"/>
      <name val="華康粗明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0" fontId="26" fillId="2" borderId="0" xfId="23" applyFont="1" applyFill="1" applyAlignment="1" applyProtection="1">
      <alignment horizontal="left" vertical="center" wrapText="1"/>
      <protection/>
    </xf>
    <xf numFmtId="0" fontId="8" fillId="2" borderId="0" xfId="23" applyFont="1" applyFill="1" applyAlignment="1" applyProtection="1">
      <alignment horizontal="left" vertical="center"/>
      <protection/>
    </xf>
    <xf numFmtId="0" fontId="8" fillId="2" borderId="0" xfId="23" applyFont="1" applyFill="1" applyAlignment="1" applyProtection="1">
      <alignment vertical="center"/>
      <protection/>
    </xf>
    <xf numFmtId="0" fontId="25" fillId="2" borderId="0" xfId="23" applyFont="1" applyFill="1" applyAlignment="1" applyProtection="1">
      <alignment vertical="center"/>
      <protection/>
    </xf>
    <xf numFmtId="0" fontId="0" fillId="2" borderId="0" xfId="23" applyFont="1" applyFill="1" applyBorder="1" applyAlignment="1" applyProtection="1">
      <alignment vertical="center"/>
      <protection/>
    </xf>
    <xf numFmtId="0" fontId="0" fillId="2" borderId="0" xfId="23" applyFont="1" applyFill="1" applyAlignment="1" applyProtection="1">
      <alignment vertical="center"/>
      <protection/>
    </xf>
    <xf numFmtId="0" fontId="1" fillId="2" borderId="0" xfId="23" applyFont="1" applyFill="1" applyAlignment="1" applyProtection="1">
      <alignment vertical="center"/>
      <protection/>
    </xf>
    <xf numFmtId="0" fontId="4" fillId="2" borderId="0" xfId="23" applyFont="1" applyFill="1" applyAlignment="1" applyProtection="1">
      <alignment vertical="center"/>
      <protection/>
    </xf>
    <xf numFmtId="0" fontId="34" fillId="2" borderId="4" xfId="23" applyFont="1" applyFill="1" applyBorder="1" applyAlignment="1" applyProtection="1">
      <alignment horizontal="centerContinuous" vertical="center"/>
      <protection/>
    </xf>
    <xf numFmtId="0" fontId="34" fillId="2" borderId="5" xfId="23" applyFont="1" applyFill="1" applyBorder="1" applyAlignment="1" applyProtection="1">
      <alignment horizontal="centerContinuous" vertical="center"/>
      <protection/>
    </xf>
    <xf numFmtId="0" fontId="34" fillId="2" borderId="6" xfId="23" applyFont="1" applyFill="1" applyBorder="1" applyAlignment="1" applyProtection="1">
      <alignment horizontal="centerContinuous" vertical="center"/>
      <protection/>
    </xf>
    <xf numFmtId="0" fontId="23" fillId="2" borderId="0" xfId="23" applyFont="1" applyFill="1" applyBorder="1" applyAlignment="1" applyProtection="1">
      <alignment vertical="center"/>
      <protection/>
    </xf>
    <xf numFmtId="0" fontId="34" fillId="2" borderId="1" xfId="23" applyFont="1" applyFill="1" applyBorder="1" applyAlignment="1" applyProtection="1">
      <alignment horizontal="center" vertical="center" wrapText="1"/>
      <protection/>
    </xf>
    <xf numFmtId="0" fontId="34" fillId="2" borderId="1" xfId="23" applyFont="1" applyFill="1" applyBorder="1" applyAlignment="1" applyProtection="1">
      <alignment horizontal="centerContinuous" vertical="center" wrapText="1"/>
      <protection/>
    </xf>
    <xf numFmtId="0" fontId="36" fillId="2" borderId="1" xfId="23" applyFont="1" applyFill="1" applyBorder="1" applyAlignment="1" applyProtection="1">
      <alignment horizontal="center" vertical="center" wrapText="1"/>
      <protection/>
    </xf>
    <xf numFmtId="0" fontId="34" fillId="2" borderId="1" xfId="23" applyFont="1" applyFill="1" applyBorder="1" applyAlignment="1" applyProtection="1">
      <alignment horizontal="center" vertical="center"/>
      <protection/>
    </xf>
    <xf numFmtId="0" fontId="21" fillId="0" borderId="7" xfId="21" applyFont="1" applyFill="1" applyBorder="1" applyAlignment="1" applyProtection="1">
      <alignment vertical="center" wrapText="1"/>
      <protection/>
    </xf>
    <xf numFmtId="193" fontId="24" fillId="2" borderId="7" xfId="28" applyNumberFormat="1" applyFont="1" applyFill="1" applyBorder="1" applyAlignment="1" applyProtection="1">
      <alignment horizontal="right" vertical="center"/>
      <protection locked="0"/>
    </xf>
    <xf numFmtId="193" fontId="24" fillId="2" borderId="7" xfId="28" applyNumberFormat="1" applyFont="1" applyFill="1" applyBorder="1" applyAlignment="1" applyProtection="1" quotePrefix="1">
      <alignment horizontal="right" vertical="center"/>
      <protection locked="0"/>
    </xf>
    <xf numFmtId="193" fontId="24" fillId="2" borderId="7" xfId="28" applyNumberFormat="1" applyFont="1" applyFill="1" applyBorder="1" applyAlignment="1" applyProtection="1" quotePrefix="1">
      <alignment horizontal="right" vertical="center"/>
      <protection/>
    </xf>
    <xf numFmtId="193" fontId="24" fillId="2" borderId="7" xfId="27" applyNumberFormat="1" applyFont="1" applyFill="1" applyBorder="1" applyAlignment="1" applyProtection="1" quotePrefix="1">
      <alignment horizontal="right" vertical="center"/>
      <protection locked="0"/>
    </xf>
    <xf numFmtId="193" fontId="24" fillId="0" borderId="7" xfId="22" applyNumberFormat="1" applyFont="1" applyBorder="1" applyAlignment="1" applyProtection="1">
      <alignment horizontal="right" vertical="center"/>
      <protection/>
    </xf>
    <xf numFmtId="193" fontId="24" fillId="2" borderId="0" xfId="28" applyNumberFormat="1" applyFont="1" applyFill="1" applyBorder="1" applyAlignment="1" applyProtection="1" quotePrefix="1">
      <alignment horizontal="right" vertical="center"/>
      <protection locked="0"/>
    </xf>
    <xf numFmtId="0" fontId="37" fillId="0" borderId="7" xfId="21" applyFont="1" applyFill="1" applyBorder="1" applyAlignment="1" applyProtection="1">
      <alignment vertical="center" wrapText="1"/>
      <protection/>
    </xf>
    <xf numFmtId="0" fontId="38" fillId="0" borderId="7" xfId="21" applyFont="1" applyFill="1" applyBorder="1" applyAlignment="1" applyProtection="1">
      <alignment vertical="center" wrapText="1"/>
      <protection/>
    </xf>
    <xf numFmtId="193" fontId="24" fillId="0" borderId="7" xfId="28" applyNumberFormat="1" applyFont="1" applyFill="1" applyBorder="1" applyAlignment="1" applyProtection="1" quotePrefix="1">
      <alignment horizontal="right" vertical="center"/>
      <protection/>
    </xf>
    <xf numFmtId="0" fontId="39" fillId="0" borderId="7" xfId="21" applyFont="1" applyFill="1" applyBorder="1" applyAlignment="1" applyProtection="1">
      <alignment vertical="center" wrapText="1"/>
      <protection/>
    </xf>
    <xf numFmtId="193" fontId="20" fillId="2" borderId="7" xfId="28" applyNumberFormat="1" applyFont="1" applyFill="1" applyBorder="1" applyAlignment="1" applyProtection="1" quotePrefix="1">
      <alignment horizontal="right" vertical="center"/>
      <protection/>
    </xf>
    <xf numFmtId="193" fontId="20" fillId="2" borderId="7" xfId="27" applyNumberFormat="1" applyFont="1" applyFill="1" applyBorder="1" applyAlignment="1" applyProtection="1" quotePrefix="1">
      <alignment horizontal="right" vertical="center"/>
      <protection/>
    </xf>
    <xf numFmtId="193" fontId="20" fillId="2" borderId="8" xfId="23" applyNumberFormat="1" applyFont="1" applyFill="1" applyBorder="1" applyAlignment="1" applyProtection="1">
      <alignment horizontal="right" vertical="center"/>
      <protection/>
    </xf>
    <xf numFmtId="0" fontId="21" fillId="0" borderId="9" xfId="21" applyFont="1" applyFill="1" applyBorder="1" applyAlignment="1" applyProtection="1">
      <alignment horizontal="center" vertical="center" wrapText="1"/>
      <protection/>
    </xf>
    <xf numFmtId="193" fontId="20" fillId="2" borderId="9" xfId="23" applyNumberFormat="1" applyFont="1" applyFill="1" applyBorder="1" applyAlignment="1" applyProtection="1" quotePrefix="1">
      <alignment horizontal="right" vertical="center"/>
      <protection/>
    </xf>
    <xf numFmtId="193" fontId="20" fillId="2" borderId="10" xfId="23" applyNumberFormat="1" applyFont="1" applyFill="1" applyBorder="1" applyAlignment="1" applyProtection="1" quotePrefix="1">
      <alignment horizontal="right" vertical="center"/>
      <protection/>
    </xf>
    <xf numFmtId="0" fontId="42" fillId="2" borderId="0" xfId="23" applyFont="1" applyFill="1" applyAlignment="1" applyProtection="1">
      <alignment wrapText="1"/>
      <protection/>
    </xf>
    <xf numFmtId="0" fontId="42" fillId="2" borderId="0" xfId="23" applyFont="1" applyFill="1" applyProtection="1">
      <alignment/>
      <protection/>
    </xf>
    <xf numFmtId="0" fontId="43" fillId="2" borderId="0" xfId="23" applyFont="1" applyFill="1" applyProtection="1">
      <alignment/>
      <protection/>
    </xf>
    <xf numFmtId="0" fontId="44" fillId="2" borderId="0" xfId="23" applyFont="1" applyFill="1" applyProtection="1">
      <alignment/>
      <protection/>
    </xf>
    <xf numFmtId="0" fontId="0" fillId="2" borderId="0" xfId="23" applyFont="1" applyFill="1" applyBorder="1" applyProtection="1">
      <alignment/>
      <protection/>
    </xf>
    <xf numFmtId="0" fontId="0" fillId="2" borderId="0" xfId="23" applyFont="1" applyFill="1" applyProtection="1">
      <alignment/>
      <protection/>
    </xf>
    <xf numFmtId="0" fontId="4" fillId="0" borderId="0" xfId="21" applyProtection="1">
      <alignment/>
      <protection/>
    </xf>
    <xf numFmtId="0" fontId="4" fillId="0" borderId="0" xfId="21">
      <alignment/>
      <protection/>
    </xf>
    <xf numFmtId="0" fontId="14" fillId="0" borderId="0" xfId="19" applyFont="1" applyAlignment="1">
      <alignment horizontal="center" vertical="center"/>
      <protection/>
    </xf>
    <xf numFmtId="0" fontId="4" fillId="0" borderId="11" xfId="19" applyBorder="1" applyAlignment="1">
      <alignment horizontal="center" vertical="center"/>
      <protection/>
    </xf>
    <xf numFmtId="0" fontId="4" fillId="0" borderId="12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  <xf numFmtId="0" fontId="35" fillId="2" borderId="4" xfId="23" applyFont="1" applyFill="1" applyBorder="1" applyAlignment="1" applyProtection="1">
      <alignment horizontal="center" vertical="center" wrapText="1"/>
      <protection/>
    </xf>
    <xf numFmtId="0" fontId="26" fillId="2" borderId="13" xfId="21" applyFont="1" applyFill="1" applyBorder="1" applyAlignment="1" applyProtection="1">
      <alignment vertical="center" wrapText="1"/>
      <protection/>
    </xf>
    <xf numFmtId="0" fontId="41" fillId="2" borderId="0" xfId="23" applyFont="1" applyFill="1" applyBorder="1" applyAlignment="1" applyProtection="1">
      <alignment horizontal="left" vertical="center" wrapText="1"/>
      <protection/>
    </xf>
    <xf numFmtId="0" fontId="41" fillId="2" borderId="0" xfId="23" applyFont="1" applyFill="1" applyAlignment="1" applyProtection="1">
      <alignment horizontal="left" vertical="center" wrapText="1"/>
      <protection/>
    </xf>
    <xf numFmtId="0" fontId="34" fillId="2" borderId="6" xfId="23" applyFont="1" applyFill="1" applyBorder="1" applyAlignment="1" applyProtection="1">
      <alignment horizontal="center" vertical="center" wrapText="1"/>
      <protection/>
    </xf>
    <xf numFmtId="0" fontId="34" fillId="2" borderId="14" xfId="23" applyFont="1" applyFill="1" applyBorder="1" applyAlignment="1" applyProtection="1">
      <alignment horizontal="center" vertical="center" wrapText="1"/>
      <protection/>
    </xf>
    <xf numFmtId="0" fontId="34" fillId="2" borderId="15" xfId="23" applyFont="1" applyFill="1" applyBorder="1" applyAlignment="1" applyProtection="1">
      <alignment horizontal="center" vertical="center" wrapText="1"/>
      <protection/>
    </xf>
    <xf numFmtId="0" fontId="26" fillId="2" borderId="12" xfId="21" applyFont="1" applyFill="1" applyBorder="1" applyAlignment="1" applyProtection="1">
      <alignment vertical="center" wrapText="1"/>
      <protection/>
    </xf>
    <xf numFmtId="0" fontId="34" fillId="2" borderId="4" xfId="23" applyFont="1" applyFill="1" applyBorder="1" applyAlignment="1" applyProtection="1">
      <alignment horizontal="center" vertical="center" wrapText="1"/>
      <protection/>
    </xf>
    <xf numFmtId="0" fontId="27" fillId="2" borderId="0" xfId="23" applyFont="1" applyFill="1" applyAlignment="1" applyProtection="1">
      <alignment horizontal="center" vertical="center" wrapText="1"/>
      <protection/>
    </xf>
    <xf numFmtId="0" fontId="29" fillId="2" borderId="0" xfId="23" applyFont="1" applyFill="1" applyAlignment="1" applyProtection="1">
      <alignment horizontal="center" vertical="center" wrapText="1"/>
      <protection/>
    </xf>
    <xf numFmtId="177" fontId="22" fillId="2" borderId="0" xfId="26" applyFont="1" applyFill="1" applyAlignment="1" applyProtection="1">
      <alignment horizontal="center" vertical="center" wrapText="1"/>
      <protection/>
    </xf>
    <xf numFmtId="0" fontId="15" fillId="2" borderId="0" xfId="23" applyFont="1" applyFill="1" applyBorder="1" applyAlignment="1" applyProtection="1">
      <alignment horizontal="center" vertical="center" wrapText="1"/>
      <protection/>
    </xf>
    <xf numFmtId="0" fontId="4" fillId="0" borderId="0" xfId="21" applyBorder="1" applyAlignment="1">
      <alignment horizontal="center" vertical="center" wrapText="1"/>
      <protection/>
    </xf>
    <xf numFmtId="0" fontId="31" fillId="2" borderId="0" xfId="23" applyFont="1" applyFill="1" applyBorder="1" applyAlignment="1" applyProtection="1">
      <alignment horizontal="right" vertical="center"/>
      <protection/>
    </xf>
    <xf numFmtId="0" fontId="32" fillId="0" borderId="0" xfId="21" applyFont="1" applyBorder="1" applyAlignment="1">
      <alignment horizontal="right" vertical="center"/>
      <protection/>
    </xf>
  </cellXfs>
  <cellStyles count="22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7" xfId="21"/>
    <cellStyle name="一般_現金流量綜計表(政事)" xfId="22"/>
    <cellStyle name="一般_資本支出" xfId="23"/>
    <cellStyle name="Comma" xfId="24"/>
    <cellStyle name="Comma [0]" xfId="25"/>
    <cellStyle name="千分位[0]_資本支出" xfId="26"/>
    <cellStyle name="千分位_R07" xfId="27"/>
    <cellStyle name="千分位_資本支出" xfId="28"/>
    <cellStyle name="Followed Hyperlink" xfId="29"/>
    <cellStyle name="Percent" xfId="30"/>
    <cellStyle name="Currency" xfId="31"/>
    <cellStyle name="Currency [0]" xfId="32"/>
    <cellStyle name="貨幣[0]_A-DET07" xfId="33"/>
    <cellStyle name="Hyperlink" xfId="34"/>
    <cellStyle name="隨後的超連結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63" t="s">
        <v>5</v>
      </c>
      <c r="B1" s="63"/>
      <c r="C1" s="63"/>
      <c r="D1" s="63"/>
      <c r="E1" s="63"/>
    </row>
    <row r="2" spans="1:5" ht="16.5">
      <c r="A2" s="3"/>
      <c r="E2" s="4" t="s">
        <v>0</v>
      </c>
    </row>
    <row r="3" spans="1:5" ht="23.25" customHeight="1">
      <c r="A3" s="64" t="s">
        <v>6</v>
      </c>
      <c r="B3" s="66" t="s">
        <v>7</v>
      </c>
      <c r="C3" s="67"/>
      <c r="D3" s="66" t="s">
        <v>8</v>
      </c>
      <c r="E3" s="67"/>
    </row>
    <row r="4" spans="1:5" s="7" customFormat="1" ht="21.75" customHeight="1">
      <c r="A4" s="65"/>
      <c r="B4" s="5" t="s">
        <v>1</v>
      </c>
      <c r="C4" s="5" t="s">
        <v>2</v>
      </c>
      <c r="D4" s="5" t="s">
        <v>1</v>
      </c>
      <c r="E4" s="6" t="s">
        <v>2</v>
      </c>
    </row>
    <row r="5" spans="1:6" s="7" customFormat="1" ht="22.5" customHeight="1">
      <c r="A5" s="8" t="s">
        <v>9</v>
      </c>
      <c r="B5" s="9"/>
      <c r="C5" s="9"/>
      <c r="D5" s="9"/>
      <c r="E5" s="9"/>
      <c r="F5" s="2"/>
    </row>
    <row r="6" spans="1:6" s="7" customFormat="1" ht="22.5" customHeight="1">
      <c r="A6" s="8" t="s">
        <v>10</v>
      </c>
      <c r="B6" s="9"/>
      <c r="C6" s="9"/>
      <c r="D6" s="9"/>
      <c r="E6" s="9"/>
      <c r="F6" s="2"/>
    </row>
    <row r="7" spans="1:5" ht="22.5" customHeight="1">
      <c r="A7" s="8" t="s">
        <v>11</v>
      </c>
      <c r="B7" s="9"/>
      <c r="C7" s="9"/>
      <c r="D7" s="9"/>
      <c r="E7" s="9"/>
    </row>
    <row r="8" spans="1:5" ht="22.5" customHeight="1">
      <c r="A8" s="10" t="s">
        <v>12</v>
      </c>
      <c r="B8" s="9"/>
      <c r="C8" s="9"/>
      <c r="D8" s="9"/>
      <c r="E8" s="9"/>
    </row>
    <row r="9" spans="1:5" ht="22.5" customHeight="1">
      <c r="A9" s="10" t="s">
        <v>13</v>
      </c>
      <c r="B9" s="9"/>
      <c r="C9" s="9"/>
      <c r="D9" s="9"/>
      <c r="E9" s="9"/>
    </row>
    <row r="10" spans="1:5" ht="22.5" customHeight="1">
      <c r="A10" s="10" t="s">
        <v>14</v>
      </c>
      <c r="B10" s="9"/>
      <c r="C10" s="9"/>
      <c r="D10" s="9"/>
      <c r="E10" s="9"/>
    </row>
    <row r="11" spans="1:5" ht="22.5" customHeight="1">
      <c r="A11" s="11" t="s">
        <v>15</v>
      </c>
      <c r="B11" s="9"/>
      <c r="C11" s="9"/>
      <c r="D11" s="9"/>
      <c r="E11" s="9"/>
    </row>
    <row r="12" spans="1:5" ht="22.5" customHeight="1">
      <c r="A12" s="11" t="s">
        <v>16</v>
      </c>
      <c r="B12" s="9"/>
      <c r="C12" s="9"/>
      <c r="D12" s="9"/>
      <c r="E12" s="9"/>
    </row>
    <row r="13" spans="1:5" ht="22.5" customHeight="1">
      <c r="A13" s="12" t="s">
        <v>17</v>
      </c>
      <c r="B13" s="9"/>
      <c r="C13" s="9"/>
      <c r="D13" s="9"/>
      <c r="E13" s="9"/>
    </row>
    <row r="14" spans="1:5" ht="22.5" customHeight="1">
      <c r="A14" s="13" t="s">
        <v>18</v>
      </c>
      <c r="B14" s="9"/>
      <c r="C14" s="9"/>
      <c r="D14" s="9"/>
      <c r="E14" s="9"/>
    </row>
    <row r="15" spans="1:5" ht="22.5" customHeight="1">
      <c r="A15" s="13" t="s">
        <v>19</v>
      </c>
      <c r="B15" s="9"/>
      <c r="C15" s="9"/>
      <c r="D15" s="9"/>
      <c r="E15" s="9"/>
    </row>
    <row r="16" spans="1:5" ht="22.5" customHeight="1">
      <c r="A16" s="14" t="s">
        <v>20</v>
      </c>
      <c r="B16" s="9"/>
      <c r="C16" s="9"/>
      <c r="D16" s="9"/>
      <c r="E16" s="9"/>
    </row>
    <row r="17" spans="1:5" ht="22.5" customHeight="1">
      <c r="A17" s="11" t="s">
        <v>21</v>
      </c>
      <c r="B17" s="9"/>
      <c r="C17" s="9"/>
      <c r="D17" s="9"/>
      <c r="E17" s="9"/>
    </row>
    <row r="18" spans="1:5" ht="22.5" customHeight="1">
      <c r="A18" s="13" t="s">
        <v>22</v>
      </c>
      <c r="B18" s="9"/>
      <c r="C18" s="9"/>
      <c r="D18" s="9"/>
      <c r="E18" s="9"/>
    </row>
    <row r="19" spans="1:5" ht="22.5" customHeight="1">
      <c r="A19" s="11" t="s">
        <v>23</v>
      </c>
      <c r="B19" s="9"/>
      <c r="C19" s="9"/>
      <c r="D19" s="9"/>
      <c r="E19" s="9"/>
    </row>
    <row r="20" spans="1:5" ht="22.5" customHeight="1">
      <c r="A20" s="13" t="s">
        <v>24</v>
      </c>
      <c r="B20" s="9"/>
      <c r="C20" s="9"/>
      <c r="D20" s="9"/>
      <c r="E20" s="9"/>
    </row>
    <row r="21" spans="1:5" ht="22.5" customHeight="1">
      <c r="A21" s="10" t="s">
        <v>25</v>
      </c>
      <c r="B21" s="9"/>
      <c r="C21" s="9"/>
      <c r="D21" s="9"/>
      <c r="E21" s="9"/>
    </row>
    <row r="22" spans="1:5" ht="22.5" customHeight="1">
      <c r="A22" s="8" t="s">
        <v>26</v>
      </c>
      <c r="B22" s="9"/>
      <c r="C22" s="9"/>
      <c r="D22" s="9"/>
      <c r="E22" s="9"/>
    </row>
    <row r="23" spans="1:5" ht="22.5" customHeight="1">
      <c r="A23" s="13" t="s">
        <v>27</v>
      </c>
      <c r="B23" s="9"/>
      <c r="C23" s="9"/>
      <c r="D23" s="9"/>
      <c r="E23" s="9"/>
    </row>
    <row r="24" spans="1:5" ht="22.5" customHeight="1">
      <c r="A24" s="13" t="s">
        <v>28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29</v>
      </c>
      <c r="B25" s="9"/>
      <c r="C25" s="9"/>
      <c r="D25" s="9"/>
      <c r="E25" s="9"/>
    </row>
    <row r="26" spans="1:5" ht="22.5" customHeight="1">
      <c r="A26" s="11" t="s">
        <v>30</v>
      </c>
      <c r="B26" s="9"/>
      <c r="C26" s="9"/>
      <c r="D26" s="9"/>
      <c r="E26" s="9"/>
    </row>
    <row r="27" spans="1:5" ht="22.5" customHeight="1">
      <c r="A27" s="14" t="s">
        <v>31</v>
      </c>
      <c r="B27" s="9"/>
      <c r="C27" s="9"/>
      <c r="D27" s="9"/>
      <c r="E27" s="9"/>
    </row>
    <row r="28" spans="1:5" ht="22.5" customHeight="1">
      <c r="A28" s="10" t="s">
        <v>32</v>
      </c>
      <c r="B28" s="9"/>
      <c r="C28" s="9"/>
      <c r="D28" s="9"/>
      <c r="E28" s="9"/>
    </row>
    <row r="29" spans="1:5" ht="22.5" customHeight="1">
      <c r="A29" s="8" t="s">
        <v>33</v>
      </c>
      <c r="B29" s="9"/>
      <c r="C29" s="9"/>
      <c r="D29" s="9"/>
      <c r="E29" s="9"/>
    </row>
    <row r="30" spans="1:5" ht="22.5" customHeight="1">
      <c r="A30" s="8" t="s">
        <v>34</v>
      </c>
      <c r="B30" s="9"/>
      <c r="C30" s="9"/>
      <c r="D30" s="9"/>
      <c r="E30" s="9"/>
    </row>
    <row r="31" spans="1:5" s="17" customFormat="1" ht="22.5" customHeight="1">
      <c r="A31" s="15" t="s">
        <v>3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4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0">
    <tabColor indexed="13"/>
  </sheetPr>
  <dimension ref="A1:H39"/>
  <sheetViews>
    <sheetView tabSelected="1" view="pageBreakPreview" zoomScale="75" zoomScaleNormal="75" zoomScaleSheetLayoutView="75" workbookViewId="0" topLeftCell="A19">
      <selection activeCell="F21" sqref="F21"/>
    </sheetView>
  </sheetViews>
  <sheetFormatPr defaultColWidth="9.00390625" defaultRowHeight="15.75"/>
  <cols>
    <col min="1" max="1" width="31.25390625" style="62" customWidth="1"/>
    <col min="2" max="4" width="15.125" style="62" customWidth="1"/>
    <col min="5" max="5" width="16.125" style="62" customWidth="1"/>
    <col min="6" max="6" width="15.375" style="62" customWidth="1"/>
    <col min="7" max="7" width="17.375" style="62" customWidth="1"/>
    <col min="8" max="8" width="14.625" style="62" customWidth="1"/>
    <col min="9" max="16384" width="9.00390625" style="62" customWidth="1"/>
  </cols>
  <sheetData>
    <row r="1" spans="1:8" s="27" customFormat="1" ht="18" customHeight="1">
      <c r="A1" s="22"/>
      <c r="B1" s="23"/>
      <c r="C1" s="23"/>
      <c r="D1" s="24"/>
      <c r="E1" s="24"/>
      <c r="F1" s="25"/>
      <c r="G1" s="25"/>
      <c r="H1" s="26"/>
    </row>
    <row r="2" spans="1:8" s="28" customFormat="1" ht="36" customHeight="1">
      <c r="A2" s="77" t="s">
        <v>42</v>
      </c>
      <c r="B2" s="78"/>
      <c r="C2" s="78"/>
      <c r="D2" s="78"/>
      <c r="E2" s="78"/>
      <c r="F2" s="78"/>
      <c r="G2" s="78"/>
      <c r="H2" s="78"/>
    </row>
    <row r="3" spans="1:8" s="29" customFormat="1" ht="37.5" customHeight="1">
      <c r="A3" s="79"/>
      <c r="B3" s="79"/>
      <c r="C3" s="79"/>
      <c r="D3" s="79"/>
      <c r="E3" s="79"/>
      <c r="F3" s="79"/>
      <c r="G3" s="79"/>
      <c r="H3" s="79"/>
    </row>
    <row r="4" spans="1:8" s="29" customFormat="1" ht="31.5" customHeight="1" thickBot="1">
      <c r="A4" s="80" t="s">
        <v>43</v>
      </c>
      <c r="B4" s="81"/>
      <c r="C4" s="81"/>
      <c r="D4" s="81"/>
      <c r="E4" s="81"/>
      <c r="F4" s="81"/>
      <c r="G4" s="82" t="s">
        <v>44</v>
      </c>
      <c r="H4" s="83"/>
    </row>
    <row r="5" spans="1:8" s="33" customFormat="1" ht="27" customHeight="1" thickTop="1">
      <c r="A5" s="72" t="s">
        <v>45</v>
      </c>
      <c r="B5" s="30" t="s">
        <v>46</v>
      </c>
      <c r="C5" s="31"/>
      <c r="D5" s="31"/>
      <c r="E5" s="32"/>
      <c r="F5" s="74" t="s">
        <v>47</v>
      </c>
      <c r="G5" s="76" t="s">
        <v>41</v>
      </c>
      <c r="H5" s="68" t="s">
        <v>48</v>
      </c>
    </row>
    <row r="6" spans="1:8" s="33" customFormat="1" ht="53.25" customHeight="1">
      <c r="A6" s="73"/>
      <c r="B6" s="34" t="s">
        <v>49</v>
      </c>
      <c r="C6" s="35" t="s">
        <v>50</v>
      </c>
      <c r="D6" s="36" t="s">
        <v>51</v>
      </c>
      <c r="E6" s="37" t="s">
        <v>52</v>
      </c>
      <c r="F6" s="75"/>
      <c r="G6" s="69"/>
      <c r="H6" s="69"/>
    </row>
    <row r="7" spans="1:8" s="27" customFormat="1" ht="40.5" customHeight="1">
      <c r="A7" s="38" t="s">
        <v>53</v>
      </c>
      <c r="B7" s="39"/>
      <c r="C7" s="40">
        <v>26389000</v>
      </c>
      <c r="D7" s="40"/>
      <c r="E7" s="41">
        <f aca="true" t="shared" si="0" ref="E7:E30">B7+C7+D7</f>
        <v>26389000</v>
      </c>
      <c r="F7" s="42">
        <v>23890747</v>
      </c>
      <c r="G7" s="43">
        <f aca="true" t="shared" si="1" ref="G7:G30">F7-E7</f>
        <v>-2498253</v>
      </c>
      <c r="H7" s="44">
        <v>1802385</v>
      </c>
    </row>
    <row r="8" spans="1:8" s="27" customFormat="1" ht="40.5" customHeight="1">
      <c r="A8" s="38" t="s">
        <v>54</v>
      </c>
      <c r="B8" s="39"/>
      <c r="C8" s="40"/>
      <c r="D8" s="40"/>
      <c r="E8" s="41">
        <f t="shared" si="0"/>
        <v>0</v>
      </c>
      <c r="F8" s="42"/>
      <c r="G8" s="43">
        <f t="shared" si="1"/>
        <v>0</v>
      </c>
      <c r="H8" s="44"/>
    </row>
    <row r="9" spans="1:8" s="27" customFormat="1" ht="40.5" customHeight="1">
      <c r="A9" s="45" t="s">
        <v>35</v>
      </c>
      <c r="B9" s="39">
        <v>48726727</v>
      </c>
      <c r="C9" s="40">
        <v>925966000</v>
      </c>
      <c r="D9" s="40"/>
      <c r="E9" s="41">
        <f t="shared" si="0"/>
        <v>974692727</v>
      </c>
      <c r="F9" s="42">
        <v>714275130</v>
      </c>
      <c r="G9" s="43">
        <f t="shared" si="1"/>
        <v>-260417597</v>
      </c>
      <c r="H9" s="44">
        <v>196450315</v>
      </c>
    </row>
    <row r="10" spans="1:8" s="27" customFormat="1" ht="40.5" customHeight="1">
      <c r="A10" s="46" t="s">
        <v>36</v>
      </c>
      <c r="B10" s="39"/>
      <c r="C10" s="40"/>
      <c r="D10" s="40"/>
      <c r="E10" s="41">
        <f t="shared" si="0"/>
        <v>0</v>
      </c>
      <c r="F10" s="42"/>
      <c r="G10" s="43">
        <f t="shared" si="1"/>
        <v>0</v>
      </c>
      <c r="H10" s="44"/>
    </row>
    <row r="11" spans="1:8" s="27" customFormat="1" ht="40.5" customHeight="1">
      <c r="A11" s="38" t="s">
        <v>55</v>
      </c>
      <c r="B11" s="39"/>
      <c r="C11" s="40">
        <v>3680000</v>
      </c>
      <c r="D11" s="40"/>
      <c r="E11" s="41">
        <f t="shared" si="0"/>
        <v>3680000</v>
      </c>
      <c r="F11" s="42">
        <v>18500</v>
      </c>
      <c r="G11" s="43">
        <f t="shared" si="1"/>
        <v>-3661500</v>
      </c>
      <c r="H11" s="44">
        <v>3467437</v>
      </c>
    </row>
    <row r="12" spans="1:8" s="27" customFormat="1" ht="40.5" customHeight="1">
      <c r="A12" s="38" t="s">
        <v>56</v>
      </c>
      <c r="B12" s="39"/>
      <c r="C12" s="40">
        <v>130000</v>
      </c>
      <c r="D12" s="40"/>
      <c r="E12" s="47">
        <f t="shared" si="0"/>
        <v>130000</v>
      </c>
      <c r="F12" s="42">
        <v>128674</v>
      </c>
      <c r="G12" s="47">
        <f t="shared" si="1"/>
        <v>-1326</v>
      </c>
      <c r="H12" s="44"/>
    </row>
    <row r="13" spans="1:8" s="27" customFormat="1" ht="40.5" customHeight="1">
      <c r="A13" s="48" t="s">
        <v>57</v>
      </c>
      <c r="B13" s="39">
        <v>4594294445</v>
      </c>
      <c r="C13" s="40">
        <v>12063191000</v>
      </c>
      <c r="D13" s="40">
        <v>1227766697</v>
      </c>
      <c r="E13" s="41">
        <f t="shared" si="0"/>
        <v>17885252142</v>
      </c>
      <c r="F13" s="42">
        <v>13911167899</v>
      </c>
      <c r="G13" s="43">
        <f t="shared" si="1"/>
        <v>-3974084243</v>
      </c>
      <c r="H13" s="44">
        <v>3275897492</v>
      </c>
    </row>
    <row r="14" spans="1:8" s="27" customFormat="1" ht="40.5" customHeight="1">
      <c r="A14" s="48" t="s">
        <v>58</v>
      </c>
      <c r="B14" s="39">
        <v>1146193344</v>
      </c>
      <c r="C14" s="40">
        <v>1359480000</v>
      </c>
      <c r="D14" s="40"/>
      <c r="E14" s="41">
        <f t="shared" si="0"/>
        <v>2505673344</v>
      </c>
      <c r="F14" s="42">
        <v>1913564582</v>
      </c>
      <c r="G14" s="43">
        <f t="shared" si="1"/>
        <v>-592108762</v>
      </c>
      <c r="H14" s="44">
        <v>570176366</v>
      </c>
    </row>
    <row r="15" spans="1:8" s="27" customFormat="1" ht="40.5" customHeight="1">
      <c r="A15" s="48" t="s">
        <v>59</v>
      </c>
      <c r="B15" s="39">
        <v>120490049</v>
      </c>
      <c r="C15" s="40">
        <v>580113000</v>
      </c>
      <c r="D15" s="40"/>
      <c r="E15" s="41">
        <f t="shared" si="0"/>
        <v>700603049</v>
      </c>
      <c r="F15" s="42">
        <v>613877978</v>
      </c>
      <c r="G15" s="43">
        <f t="shared" si="1"/>
        <v>-86725071</v>
      </c>
      <c r="H15" s="44">
        <v>40359573</v>
      </c>
    </row>
    <row r="16" spans="1:8" s="27" customFormat="1" ht="40.5" customHeight="1">
      <c r="A16" s="38" t="s">
        <v>60</v>
      </c>
      <c r="B16" s="39"/>
      <c r="C16" s="40">
        <v>130231000</v>
      </c>
      <c r="D16" s="40"/>
      <c r="E16" s="41">
        <f t="shared" si="0"/>
        <v>130231000</v>
      </c>
      <c r="F16" s="42">
        <v>105672609</v>
      </c>
      <c r="G16" s="43">
        <f t="shared" si="1"/>
        <v>-24558391</v>
      </c>
      <c r="H16" s="44">
        <v>10964930</v>
      </c>
    </row>
    <row r="17" spans="1:8" s="27" customFormat="1" ht="40.5" customHeight="1">
      <c r="A17" s="48" t="s">
        <v>61</v>
      </c>
      <c r="B17" s="39"/>
      <c r="C17" s="40">
        <v>102980000</v>
      </c>
      <c r="D17" s="40">
        <v>1843000</v>
      </c>
      <c r="E17" s="41">
        <f t="shared" si="0"/>
        <v>104823000</v>
      </c>
      <c r="F17" s="42">
        <v>96752952</v>
      </c>
      <c r="G17" s="43">
        <f t="shared" si="1"/>
        <v>-8070048</v>
      </c>
      <c r="H17" s="44">
        <v>6816416</v>
      </c>
    </row>
    <row r="18" spans="1:8" s="27" customFormat="1" ht="40.5" customHeight="1">
      <c r="A18" s="38" t="s">
        <v>62</v>
      </c>
      <c r="B18" s="39"/>
      <c r="C18" s="40">
        <v>8035000</v>
      </c>
      <c r="D18" s="40">
        <v>2420000</v>
      </c>
      <c r="E18" s="41">
        <f t="shared" si="0"/>
        <v>10455000</v>
      </c>
      <c r="F18" s="42">
        <v>10077800</v>
      </c>
      <c r="G18" s="43">
        <f t="shared" si="1"/>
        <v>-377200</v>
      </c>
      <c r="H18" s="44"/>
    </row>
    <row r="19" spans="1:8" s="27" customFormat="1" ht="40.5" customHeight="1">
      <c r="A19" s="38" t="s">
        <v>37</v>
      </c>
      <c r="B19" s="39">
        <v>108446098</v>
      </c>
      <c r="C19" s="40">
        <v>650207000</v>
      </c>
      <c r="D19" s="40">
        <v>132000000</v>
      </c>
      <c r="E19" s="41">
        <f t="shared" si="0"/>
        <v>890653098</v>
      </c>
      <c r="F19" s="42">
        <v>759767531</v>
      </c>
      <c r="G19" s="43">
        <f t="shared" si="1"/>
        <v>-130885567</v>
      </c>
      <c r="H19" s="44">
        <v>124539687</v>
      </c>
    </row>
    <row r="20" spans="1:8" s="27" customFormat="1" ht="40.5" customHeight="1">
      <c r="A20" s="38" t="s">
        <v>38</v>
      </c>
      <c r="B20" s="39">
        <v>47500000</v>
      </c>
      <c r="C20" s="40">
        <v>647367000</v>
      </c>
      <c r="D20" s="40"/>
      <c r="E20" s="41">
        <f t="shared" si="0"/>
        <v>694867000</v>
      </c>
      <c r="F20" s="42">
        <v>432405500</v>
      </c>
      <c r="G20" s="43">
        <f t="shared" si="1"/>
        <v>-262461500</v>
      </c>
      <c r="H20" s="44">
        <v>15294577</v>
      </c>
    </row>
    <row r="21" spans="1:8" s="27" customFormat="1" ht="40.5" customHeight="1">
      <c r="A21" s="38" t="s">
        <v>39</v>
      </c>
      <c r="B21" s="39">
        <v>13076589761</v>
      </c>
      <c r="C21" s="40">
        <v>21480787000</v>
      </c>
      <c r="D21" s="40">
        <v>4169683079</v>
      </c>
      <c r="E21" s="41">
        <f t="shared" si="0"/>
        <v>38727059840</v>
      </c>
      <c r="F21" s="42">
        <v>24054517724</v>
      </c>
      <c r="G21" s="43">
        <f t="shared" si="1"/>
        <v>-14672542116</v>
      </c>
      <c r="H21" s="44">
        <v>13802545702</v>
      </c>
    </row>
    <row r="22" spans="1:8" s="27" customFormat="1" ht="40.5" customHeight="1">
      <c r="A22" s="38" t="s">
        <v>63</v>
      </c>
      <c r="B22" s="39">
        <v>39665759</v>
      </c>
      <c r="C22" s="40">
        <v>16794907000</v>
      </c>
      <c r="D22" s="40">
        <v>18705968</v>
      </c>
      <c r="E22" s="41">
        <f t="shared" si="0"/>
        <v>16853278727</v>
      </c>
      <c r="F22" s="42">
        <v>72209064</v>
      </c>
      <c r="G22" s="43">
        <f t="shared" si="1"/>
        <v>-16781069663</v>
      </c>
      <c r="H22" s="44">
        <v>16743458765</v>
      </c>
    </row>
    <row r="23" spans="1:8" s="27" customFormat="1" ht="40.5" customHeight="1">
      <c r="A23" s="38" t="s">
        <v>64</v>
      </c>
      <c r="B23" s="39">
        <v>524456900</v>
      </c>
      <c r="C23" s="40">
        <v>2023485000</v>
      </c>
      <c r="D23" s="40">
        <v>262200</v>
      </c>
      <c r="E23" s="41">
        <f t="shared" si="0"/>
        <v>2548204100</v>
      </c>
      <c r="F23" s="42">
        <v>2310074517</v>
      </c>
      <c r="G23" s="43">
        <f t="shared" si="1"/>
        <v>-238129583</v>
      </c>
      <c r="H23" s="44">
        <v>158424680</v>
      </c>
    </row>
    <row r="24" spans="1:8" s="27" customFormat="1" ht="40.5" customHeight="1">
      <c r="A24" s="48" t="s">
        <v>65</v>
      </c>
      <c r="B24" s="39">
        <v>14266516583</v>
      </c>
      <c r="C24" s="40">
        <v>16577503000</v>
      </c>
      <c r="D24" s="40">
        <v>1255000000</v>
      </c>
      <c r="E24" s="41">
        <f t="shared" si="0"/>
        <v>32099019583</v>
      </c>
      <c r="F24" s="42">
        <v>13084134783</v>
      </c>
      <c r="G24" s="43">
        <f t="shared" si="1"/>
        <v>-19014884800</v>
      </c>
      <c r="H24" s="44">
        <v>18807084087</v>
      </c>
    </row>
    <row r="25" spans="1:8" s="27" customFormat="1" ht="40.5" customHeight="1">
      <c r="A25" s="38" t="s">
        <v>66</v>
      </c>
      <c r="B25" s="39"/>
      <c r="C25" s="40">
        <v>14799000</v>
      </c>
      <c r="D25" s="40"/>
      <c r="E25" s="41">
        <f t="shared" si="0"/>
        <v>14799000</v>
      </c>
      <c r="F25" s="42">
        <v>13811269</v>
      </c>
      <c r="G25" s="43">
        <f t="shared" si="1"/>
        <v>-987731</v>
      </c>
      <c r="H25" s="44"/>
    </row>
    <row r="26" spans="1:8" s="27" customFormat="1" ht="40.5" customHeight="1">
      <c r="A26" s="38" t="s">
        <v>67</v>
      </c>
      <c r="B26" s="39">
        <v>595703404</v>
      </c>
      <c r="C26" s="40">
        <v>810947000</v>
      </c>
      <c r="D26" s="40">
        <v>24549000</v>
      </c>
      <c r="E26" s="41">
        <f t="shared" si="0"/>
        <v>1431199404</v>
      </c>
      <c r="F26" s="42">
        <v>947477086</v>
      </c>
      <c r="G26" s="43">
        <f t="shared" si="1"/>
        <v>-483722318</v>
      </c>
      <c r="H26" s="44">
        <v>421984343</v>
      </c>
    </row>
    <row r="27" spans="1:8" s="27" customFormat="1" ht="40.5" customHeight="1">
      <c r="A27" s="48" t="s">
        <v>68</v>
      </c>
      <c r="B27" s="39"/>
      <c r="C27" s="40">
        <v>20518000</v>
      </c>
      <c r="D27" s="40"/>
      <c r="E27" s="41">
        <f t="shared" si="0"/>
        <v>20518000</v>
      </c>
      <c r="F27" s="42">
        <v>5613221</v>
      </c>
      <c r="G27" s="43">
        <f t="shared" si="1"/>
        <v>-14904779</v>
      </c>
      <c r="H27" s="44">
        <v>13344600</v>
      </c>
    </row>
    <row r="28" spans="1:8" s="27" customFormat="1" ht="40.5" customHeight="1">
      <c r="A28" s="48" t="s">
        <v>69</v>
      </c>
      <c r="B28" s="39"/>
      <c r="C28" s="40"/>
      <c r="D28" s="40"/>
      <c r="E28" s="41">
        <f t="shared" si="0"/>
        <v>0</v>
      </c>
      <c r="F28" s="42"/>
      <c r="G28" s="43">
        <f t="shared" si="1"/>
        <v>0</v>
      </c>
      <c r="H28" s="44"/>
    </row>
    <row r="29" spans="1:8" s="27" customFormat="1" ht="40.5" customHeight="1">
      <c r="A29" s="38" t="s">
        <v>40</v>
      </c>
      <c r="B29" s="39"/>
      <c r="C29" s="40">
        <v>25200000</v>
      </c>
      <c r="D29" s="40"/>
      <c r="E29" s="41">
        <f t="shared" si="0"/>
        <v>25200000</v>
      </c>
      <c r="F29" s="42">
        <v>15211470</v>
      </c>
      <c r="G29" s="43">
        <f t="shared" si="1"/>
        <v>-9988530</v>
      </c>
      <c r="H29" s="44"/>
    </row>
    <row r="30" spans="1:8" s="27" customFormat="1" ht="40.5" customHeight="1">
      <c r="A30" s="38" t="s">
        <v>70</v>
      </c>
      <c r="B30" s="39"/>
      <c r="C30" s="40"/>
      <c r="D30" s="40"/>
      <c r="E30" s="41">
        <f t="shared" si="0"/>
        <v>0</v>
      </c>
      <c r="F30" s="42"/>
      <c r="G30" s="43">
        <f t="shared" si="1"/>
        <v>0</v>
      </c>
      <c r="H30" s="44"/>
    </row>
    <row r="31" spans="1:8" s="27" customFormat="1" ht="18.75" customHeight="1">
      <c r="A31" s="38"/>
      <c r="B31" s="49"/>
      <c r="C31" s="49"/>
      <c r="D31" s="49"/>
      <c r="E31" s="41"/>
      <c r="F31" s="50"/>
      <c r="G31" s="43"/>
      <c r="H31" s="51"/>
    </row>
    <row r="32" spans="1:8" s="27" customFormat="1" ht="36" customHeight="1" thickBot="1">
      <c r="A32" s="52" t="s">
        <v>71</v>
      </c>
      <c r="B32" s="53">
        <f aca="true" t="shared" si="2" ref="B32:H32">SUM(B7:B30)</f>
        <v>34568583070</v>
      </c>
      <c r="C32" s="53">
        <f t="shared" si="2"/>
        <v>74245915000</v>
      </c>
      <c r="D32" s="53">
        <f t="shared" si="2"/>
        <v>6832229944</v>
      </c>
      <c r="E32" s="53">
        <f t="shared" si="2"/>
        <v>115646728014</v>
      </c>
      <c r="F32" s="53">
        <f t="shared" si="2"/>
        <v>59084649036</v>
      </c>
      <c r="G32" s="53">
        <f t="shared" si="2"/>
        <v>-56562078978</v>
      </c>
      <c r="H32" s="54">
        <f t="shared" si="2"/>
        <v>54192611355</v>
      </c>
    </row>
    <row r="33" spans="1:8" s="27" customFormat="1" ht="17.25" thickTop="1">
      <c r="A33" s="70" t="s">
        <v>72</v>
      </c>
      <c r="B33" s="70"/>
      <c r="C33" s="70"/>
      <c r="D33" s="70"/>
      <c r="E33" s="70"/>
      <c r="F33" s="70"/>
      <c r="G33" s="70"/>
      <c r="H33" s="70"/>
    </row>
    <row r="34" spans="1:8" s="27" customFormat="1" ht="16.5">
      <c r="A34" s="71" t="s">
        <v>73</v>
      </c>
      <c r="B34" s="71"/>
      <c r="C34" s="71"/>
      <c r="D34" s="71"/>
      <c r="E34" s="71"/>
      <c r="F34" s="71"/>
      <c r="G34" s="71"/>
      <c r="H34" s="71"/>
    </row>
    <row r="35" spans="1:8" s="27" customFormat="1" ht="16.5">
      <c r="A35" s="71" t="s">
        <v>74</v>
      </c>
      <c r="B35" s="71"/>
      <c r="C35" s="71"/>
      <c r="D35" s="71"/>
      <c r="E35" s="71"/>
      <c r="F35" s="71"/>
      <c r="G35" s="71"/>
      <c r="H35" s="71"/>
    </row>
    <row r="36" spans="1:8" s="60" customFormat="1" ht="12.75" customHeight="1">
      <c r="A36" s="55"/>
      <c r="B36" s="56"/>
      <c r="C36" s="56"/>
      <c r="D36" s="57"/>
      <c r="E36" s="57"/>
      <c r="F36" s="58"/>
      <c r="G36" s="58"/>
      <c r="H36" s="59"/>
    </row>
    <row r="37" spans="1:8" s="60" customFormat="1" ht="15.75" hidden="1">
      <c r="A37" s="55"/>
      <c r="B37" s="56"/>
      <c r="C37" s="56"/>
      <c r="D37" s="57"/>
      <c r="E37" s="57"/>
      <c r="F37" s="58"/>
      <c r="G37" s="58"/>
      <c r="H37" s="59"/>
    </row>
    <row r="38" spans="1:8" s="60" customFormat="1" ht="15.75" hidden="1">
      <c r="A38" s="55"/>
      <c r="B38" s="56"/>
      <c r="C38" s="56"/>
      <c r="D38" s="57"/>
      <c r="E38" s="57"/>
      <c r="F38" s="58"/>
      <c r="G38" s="58"/>
      <c r="H38" s="59"/>
    </row>
    <row r="39" spans="1:8" s="60" customFormat="1" ht="15.75" hidden="1">
      <c r="A39" s="55"/>
      <c r="B39" s="56"/>
      <c r="C39" s="56"/>
      <c r="D39" s="57"/>
      <c r="E39" s="57"/>
      <c r="F39" s="58"/>
      <c r="G39" s="58"/>
      <c r="H39" s="59"/>
    </row>
    <row r="40" s="61" customFormat="1" ht="16.5"/>
  </sheetData>
  <mergeCells count="11">
    <mergeCell ref="A2:H2"/>
    <mergeCell ref="A3:H3"/>
    <mergeCell ref="A4:F4"/>
    <mergeCell ref="G4:H4"/>
    <mergeCell ref="H5:H6"/>
    <mergeCell ref="A33:H33"/>
    <mergeCell ref="A34:H34"/>
    <mergeCell ref="A35:H35"/>
    <mergeCell ref="A5:A6"/>
    <mergeCell ref="F5:F6"/>
    <mergeCell ref="G5:G6"/>
  </mergeCells>
  <printOptions/>
  <pageMargins left="0.5905511811023623" right="0.5905511811023623" top="0.4724409448818898" bottom="0.5905511811023623" header="0.5118110236220472" footer="0.5118110236220472"/>
  <pageSetup horizontalDpi="600" verticalDpi="600" orientation="portrait" paperSize="9" scale="60" r:id="rId1"/>
  <rowBreaks count="2" manualBreakCount="2">
    <brk id="62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2008-04-22T13:35:29Z</cp:lastPrinted>
  <dcterms:created xsi:type="dcterms:W3CDTF">1997-09-20T09:44:55Z</dcterms:created>
  <dcterms:modified xsi:type="dcterms:W3CDTF">2013-05-17T01:55:39Z</dcterms:modified>
  <cp:category/>
  <cp:version/>
  <cp:contentType/>
  <cp:contentStatus/>
</cp:coreProperties>
</file>