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activeTab="0"/>
  </bookViews>
  <sheets>
    <sheet name="彙總" sheetId="1" r:id="rId1"/>
  </sheets>
  <definedNames>
    <definedName name="\c">#REF!</definedName>
    <definedName name="\p">#REF!</definedName>
    <definedName name="_xlnm.Print_Area" localSheetId="0">'彙總'!$A$1:$H$36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<sst xmlns="http://schemas.openxmlformats.org/spreadsheetml/2006/main" count="40" uniqueCount="40">
  <si>
    <t>比較增減數
(3)=(2)-(1)</t>
  </si>
  <si>
    <t>國軍生產及服務作業基金</t>
  </si>
  <si>
    <t>經濟作業基金</t>
  </si>
  <si>
    <t>水資源作業基金</t>
  </si>
  <si>
    <t>交通作業基金</t>
  </si>
  <si>
    <t>故宮文物藝術發展基金</t>
  </si>
  <si>
    <r>
      <t xml:space="preserve">                                      </t>
    </r>
    <r>
      <rPr>
        <b/>
        <sz val="18"/>
        <rFont val="華康粗明體"/>
        <family val="3"/>
      </rPr>
      <t>中華民國</t>
    </r>
    <r>
      <rPr>
        <b/>
        <sz val="18"/>
        <rFont val="Times New Roman"/>
        <family val="1"/>
      </rPr>
      <t>97</t>
    </r>
    <r>
      <rPr>
        <b/>
        <sz val="18"/>
        <rFont val="華康粗明體"/>
        <family val="3"/>
      </rPr>
      <t>年度</t>
    </r>
  </si>
  <si>
    <t>單位:新臺幣元</t>
  </si>
  <si>
    <r>
      <t>基</t>
    </r>
    <r>
      <rPr>
        <b/>
        <sz val="13"/>
        <rFont val="Times New Roman"/>
        <family val="1"/>
      </rPr>
      <t xml:space="preserve">      </t>
    </r>
    <r>
      <rPr>
        <b/>
        <sz val="13"/>
        <rFont val="華康粗明體"/>
        <family val="3"/>
      </rPr>
      <t>金</t>
    </r>
    <r>
      <rPr>
        <b/>
        <sz val="13"/>
        <rFont val="Times New Roman"/>
        <family val="1"/>
      </rPr>
      <t xml:space="preserve">      </t>
    </r>
    <r>
      <rPr>
        <b/>
        <sz val="13"/>
        <rFont val="華康粗明體"/>
        <family val="3"/>
      </rPr>
      <t>名</t>
    </r>
    <r>
      <rPr>
        <b/>
        <sz val="13"/>
        <rFont val="Times New Roman"/>
        <family val="1"/>
      </rPr>
      <t xml:space="preserve">      </t>
    </r>
    <r>
      <rPr>
        <b/>
        <sz val="13"/>
        <rFont val="華康粗明體"/>
        <family val="3"/>
      </rPr>
      <t>稱</t>
    </r>
  </si>
  <si>
    <t>可　用　預　算　數</t>
  </si>
  <si>
    <r>
      <t>決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算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數
(2)</t>
    </r>
  </si>
  <si>
    <t>本年度
保留數</t>
  </si>
  <si>
    <t>以前年度
保 留 數</t>
  </si>
  <si>
    <t>本年度
預算數</t>
  </si>
  <si>
    <t>本年度奉准
先行辦理數</t>
  </si>
  <si>
    <r>
      <t>合</t>
    </r>
    <r>
      <rPr>
        <b/>
        <sz val="16"/>
        <rFont val="Times New Roman"/>
        <family val="1"/>
      </rPr>
      <t xml:space="preserve">  </t>
    </r>
    <r>
      <rPr>
        <b/>
        <sz val="16"/>
        <rFont val="華康粗明體"/>
        <family val="3"/>
      </rPr>
      <t>計(1)</t>
    </r>
  </si>
  <si>
    <t>行政院國家發展基金</t>
  </si>
  <si>
    <t>營建建設基金</t>
  </si>
  <si>
    <t>國民年金保險基金</t>
  </si>
  <si>
    <t>國軍老舊眷村改建基金</t>
  </si>
  <si>
    <t>地方建設基金</t>
  </si>
  <si>
    <t>國立大學校院校務基金（彙總）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</si>
  <si>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</si>
  <si>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</si>
  <si>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</si>
  <si>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</si>
  <si>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</si>
  <si>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法務部監所作業基金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</si>
  <si>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</si>
  <si>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</si>
  <si>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</si>
  <si>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</si>
  <si>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</si>
  <si>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</si>
  <si>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原住民族綜合發展基金</t>
  </si>
  <si>
    <t>合            計</t>
  </si>
  <si>
    <r>
      <t>註：</t>
    </r>
    <r>
      <rPr>
        <sz val="12"/>
        <rFont val="Times New Roman"/>
        <family val="1"/>
      </rPr>
      <t>1.</t>
    </r>
    <r>
      <rPr>
        <sz val="12"/>
        <rFont val="華康特粗明體"/>
        <family val="3"/>
      </rPr>
      <t>以前年度保留數包含以前年度報准先行辦理，於本年度或以後年度補辦預算之覈實結轉數。</t>
    </r>
  </si>
  <si>
    <r>
      <t>　　</t>
    </r>
    <r>
      <rPr>
        <sz val="12"/>
        <rFont val="Times New Roman"/>
        <family val="1"/>
      </rPr>
      <t>2.</t>
    </r>
    <r>
      <rPr>
        <sz val="12"/>
        <rFont val="華康特粗明體"/>
        <family val="3"/>
      </rPr>
      <t>奉准先行辦理補辦預算數包括本年度報准先行辦理，補辦以後年度預算數；及已編列次年度預算案，報准於本年度墊款辦理數。</t>
    </r>
  </si>
  <si>
    <r>
      <t>　　</t>
    </r>
    <r>
      <rPr>
        <sz val="12"/>
        <rFont val="Times New Roman"/>
        <family val="1"/>
      </rPr>
      <t>3.</t>
    </r>
    <r>
      <rPr>
        <sz val="12"/>
        <rFont val="華康特粗明體"/>
        <family val="3"/>
      </rPr>
      <t>表內本年度預算數與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7</t>
    </r>
    <r>
      <rPr>
        <sz val="12"/>
        <rFont val="華康特粗明體"/>
        <family val="3"/>
      </rPr>
      <t>年度法定預算數所列數不一致，係扣除於上年度決算先行辦理數。</t>
    </r>
  </si>
  <si>
    <t>固定資產建設改良擴充計畫執行情形彙總表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</si>
</sst>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</numFmts>
  <fonts count="4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3"/>
      <name val="Times New Roman"/>
      <family val="1"/>
    </font>
    <font>
      <sz val="9"/>
      <name val="Times New Roman"/>
      <family val="1"/>
    </font>
    <font>
      <sz val="11"/>
      <color indexed="17"/>
      <name val="Times New Roman"/>
      <family val="1"/>
    </font>
    <font>
      <b/>
      <sz val="22"/>
      <name val="華康粗明體"/>
      <family val="3"/>
    </font>
    <font>
      <b/>
      <sz val="18"/>
      <name val="華康粗明體"/>
      <family val="3"/>
    </font>
    <font>
      <b/>
      <sz val="18"/>
      <name val="Times New Roman"/>
      <family val="1"/>
    </font>
    <font>
      <b/>
      <sz val="14"/>
      <name val="華康中明體"/>
      <family val="3"/>
    </font>
    <font>
      <sz val="14"/>
      <name val="新細明體"/>
      <family val="1"/>
    </font>
    <font>
      <b/>
      <sz val="13"/>
      <name val="Times New Roman"/>
      <family val="1"/>
    </font>
    <font>
      <b/>
      <sz val="13"/>
      <name val="華康粗明體"/>
      <family val="3"/>
    </font>
    <font>
      <b/>
      <sz val="16"/>
      <name val="華康粗明體"/>
      <family val="3"/>
    </font>
    <font>
      <b/>
      <sz val="16"/>
      <name val="Times New Roman"/>
      <family val="1"/>
    </font>
    <font>
      <b/>
      <sz val="16"/>
      <name val="細明體"/>
      <family val="3"/>
    </font>
    <font>
      <b/>
      <sz val="12"/>
      <name val="華康粗明體"/>
      <family val="3"/>
    </font>
    <font>
      <b/>
      <sz val="15"/>
      <name val="華康粗明體"/>
      <family val="3"/>
    </font>
    <font>
      <sz val="16"/>
      <name val="Times New Roman"/>
      <family val="1"/>
    </font>
    <font>
      <sz val="10"/>
      <name val="Times New Roman"/>
      <family val="1"/>
    </font>
    <font>
      <b/>
      <sz val="13"/>
      <name val="細明體"/>
      <family val="3"/>
    </font>
    <font>
      <b/>
      <sz val="10"/>
      <color indexed="12"/>
      <name val="華康特粗明體"/>
      <family val="3"/>
    </font>
    <font>
      <b/>
      <sz val="10"/>
      <name val="Times New Roman"/>
      <family val="1"/>
    </font>
    <font>
      <sz val="12"/>
      <name val="華康特粗明體"/>
      <family val="3"/>
    </font>
    <font>
      <b/>
      <sz val="13"/>
      <name val="華康特粗明體"/>
      <family val="3"/>
    </font>
    <font>
      <b/>
      <sz val="10"/>
      <name val="華康特粗明體"/>
      <family val="3"/>
    </font>
    <font>
      <sz val="10"/>
      <name val="華康特粗明體"/>
      <family val="3"/>
    </font>
    <font>
      <b/>
      <sz val="9"/>
      <name val="華康中明體"/>
      <family val="3"/>
    </font>
    <font>
      <sz val="13"/>
      <name val="新細明體"/>
      <family val="1"/>
    </font>
    <font>
      <sz val="10"/>
      <color indexed="12"/>
      <name val="Times New Roman"/>
      <family val="1"/>
    </font>
    <font>
      <b/>
      <sz val="26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3" fillId="2" borderId="0" xfId="21" applyFont="1" applyFill="1" applyAlignment="1" applyProtection="1">
      <alignment horizontal="left" vertical="center" wrapText="1"/>
      <protection/>
    </xf>
    <xf numFmtId="0" fontId="4" fillId="2" borderId="0" xfId="21" applyFont="1" applyFill="1" applyAlignment="1" applyProtection="1">
      <alignment horizontal="left" vertical="center"/>
      <protection/>
    </xf>
    <xf numFmtId="0" fontId="4" fillId="2" borderId="0" xfId="21" applyFont="1" applyFill="1" applyAlignment="1" applyProtection="1">
      <alignment vertical="center"/>
      <protection/>
    </xf>
    <xf numFmtId="0" fontId="14" fillId="2" borderId="0" xfId="21" applyFont="1" applyFill="1" applyAlignment="1" applyProtection="1">
      <alignment vertical="center"/>
      <protection/>
    </xf>
    <xf numFmtId="0" fontId="0" fillId="2" borderId="0" xfId="21" applyFont="1" applyFill="1" applyBorder="1" applyAlignment="1" applyProtection="1">
      <alignment vertical="center"/>
      <protection/>
    </xf>
    <xf numFmtId="0" fontId="0" fillId="2" borderId="0" xfId="21" applyFont="1" applyFill="1" applyAlignment="1" applyProtection="1">
      <alignment vertical="center"/>
      <protection/>
    </xf>
    <xf numFmtId="0" fontId="1" fillId="2" borderId="0" xfId="21" applyFont="1" applyFill="1" applyAlignment="1" applyProtection="1">
      <alignment vertical="center"/>
      <protection/>
    </xf>
    <xf numFmtId="0" fontId="8" fillId="2" borderId="0" xfId="21" applyFont="1" applyFill="1" applyAlignment="1" applyProtection="1">
      <alignment vertical="center"/>
      <protection/>
    </xf>
    <xf numFmtId="0" fontId="23" fillId="2" borderId="2" xfId="21" applyFont="1" applyFill="1" applyBorder="1" applyAlignment="1" applyProtection="1">
      <alignment horizontal="centerContinuous" vertical="center"/>
      <protection/>
    </xf>
    <xf numFmtId="0" fontId="23" fillId="2" borderId="3" xfId="21" applyFont="1" applyFill="1" applyBorder="1" applyAlignment="1" applyProtection="1">
      <alignment horizontal="centerContinuous" vertical="center"/>
      <protection/>
    </xf>
    <xf numFmtId="0" fontId="23" fillId="2" borderId="4" xfId="21" applyFont="1" applyFill="1" applyBorder="1" applyAlignment="1" applyProtection="1">
      <alignment horizontal="centerContinuous" vertical="center"/>
      <protection/>
    </xf>
    <xf numFmtId="0" fontId="26" fillId="2" borderId="0" xfId="21" applyFont="1" applyFill="1" applyBorder="1" applyAlignment="1" applyProtection="1">
      <alignment vertical="center"/>
      <protection/>
    </xf>
    <xf numFmtId="0" fontId="23" fillId="2" borderId="1" xfId="21" applyFont="1" applyFill="1" applyBorder="1" applyAlignment="1" applyProtection="1">
      <alignment horizontal="center" vertical="center" wrapText="1"/>
      <protection/>
    </xf>
    <xf numFmtId="0" fontId="23" fillId="2" borderId="1" xfId="21" applyFont="1" applyFill="1" applyBorder="1" applyAlignment="1" applyProtection="1">
      <alignment horizontal="centerContinuous" vertical="center" wrapText="1"/>
      <protection/>
    </xf>
    <xf numFmtId="0" fontId="27" fillId="2" borderId="1" xfId="21" applyFont="1" applyFill="1" applyBorder="1" applyAlignment="1" applyProtection="1">
      <alignment horizontal="center" vertical="center" wrapText="1"/>
      <protection/>
    </xf>
    <xf numFmtId="0" fontId="23" fillId="2" borderId="1" xfId="21" applyFont="1" applyFill="1" applyBorder="1" applyAlignment="1" applyProtection="1">
      <alignment horizontal="center" vertical="center"/>
      <protection/>
    </xf>
    <xf numFmtId="0" fontId="22" fillId="2" borderId="5" xfId="21" applyFont="1" applyFill="1" applyBorder="1" applyAlignment="1" applyProtection="1">
      <alignment horizontal="center" vertical="center" wrapText="1"/>
      <protection/>
    </xf>
    <xf numFmtId="0" fontId="23" fillId="2" borderId="5" xfId="21" applyFont="1" applyFill="1" applyBorder="1" applyAlignment="1" applyProtection="1">
      <alignment horizontal="center" vertical="center" wrapText="1"/>
      <protection/>
    </xf>
    <xf numFmtId="0" fontId="23" fillId="2" borderId="5" xfId="21" applyFont="1" applyFill="1" applyBorder="1" applyAlignment="1" applyProtection="1">
      <alignment horizontal="centerContinuous" vertical="center" wrapText="1"/>
      <protection/>
    </xf>
    <xf numFmtId="0" fontId="27" fillId="2" borderId="5" xfId="21" applyFont="1" applyFill="1" applyBorder="1" applyAlignment="1" applyProtection="1">
      <alignment horizontal="center" vertical="center" wrapText="1"/>
      <protection/>
    </xf>
    <xf numFmtId="0" fontId="23" fillId="2" borderId="5" xfId="21" applyFont="1" applyFill="1" applyBorder="1" applyAlignment="1" applyProtection="1">
      <alignment horizontal="center" vertical="center"/>
      <protection/>
    </xf>
    <xf numFmtId="0" fontId="28" fillId="2" borderId="5" xfId="19" applyFont="1" applyFill="1" applyBorder="1" applyAlignment="1" applyProtection="1">
      <alignment vertical="center" wrapText="1"/>
      <protection/>
    </xf>
    <xf numFmtId="0" fontId="28" fillId="2" borderId="0" xfId="19" applyFont="1" applyFill="1" applyBorder="1" applyAlignment="1" applyProtection="1">
      <alignment vertical="center" wrapText="1"/>
      <protection/>
    </xf>
    <xf numFmtId="0" fontId="22" fillId="0" borderId="5" xfId="19" applyFont="1" applyFill="1" applyBorder="1" applyAlignment="1" applyProtection="1">
      <alignment vertical="center" wrapText="1"/>
      <protection/>
    </xf>
    <xf numFmtId="193" fontId="32" fillId="2" borderId="5" xfId="26" applyNumberFormat="1" applyFont="1" applyFill="1" applyBorder="1" applyAlignment="1" applyProtection="1" quotePrefix="1">
      <alignment horizontal="right" vertical="center"/>
      <protection/>
    </xf>
    <xf numFmtId="193" fontId="29" fillId="2" borderId="5" xfId="26" applyNumberFormat="1" applyFont="1" applyFill="1" applyBorder="1" applyAlignment="1" applyProtection="1" quotePrefix="1">
      <alignment horizontal="right" vertical="center"/>
      <protection/>
    </xf>
    <xf numFmtId="193" fontId="32" fillId="2" borderId="5" xfId="25" applyNumberFormat="1" applyFont="1" applyFill="1" applyBorder="1" applyAlignment="1" applyProtection="1" quotePrefix="1">
      <alignment horizontal="right" vertical="center"/>
      <protection/>
    </xf>
    <xf numFmtId="193" fontId="29" fillId="0" borderId="5" xfId="20" applyNumberFormat="1" applyFont="1" applyBorder="1" applyAlignment="1" applyProtection="1">
      <alignment horizontal="right" vertical="center"/>
      <protection/>
    </xf>
    <xf numFmtId="193" fontId="32" fillId="2" borderId="6" xfId="21" applyNumberFormat="1" applyFont="1" applyFill="1" applyBorder="1" applyAlignment="1" applyProtection="1">
      <alignment horizontal="right" vertical="center"/>
      <protection/>
    </xf>
    <xf numFmtId="0" fontId="22" fillId="0" borderId="7" xfId="19" applyFont="1" applyFill="1" applyBorder="1" applyAlignment="1" applyProtection="1">
      <alignment horizontal="center" vertical="center" wrapText="1"/>
      <protection/>
    </xf>
    <xf numFmtId="193" fontId="32" fillId="2" borderId="7" xfId="21" applyNumberFormat="1" applyFont="1" applyFill="1" applyBorder="1" applyAlignment="1" applyProtection="1" quotePrefix="1">
      <alignment horizontal="right" vertical="center"/>
      <protection/>
    </xf>
    <xf numFmtId="193" fontId="32" fillId="2" borderId="8" xfId="21" applyNumberFormat="1" applyFont="1" applyFill="1" applyBorder="1" applyAlignment="1" applyProtection="1" quotePrefix="1">
      <alignment horizontal="right" vertical="center"/>
      <protection/>
    </xf>
    <xf numFmtId="0" fontId="34" fillId="2" borderId="0" xfId="21" applyFont="1" applyFill="1" applyAlignment="1" applyProtection="1">
      <alignment wrapText="1"/>
      <protection/>
    </xf>
    <xf numFmtId="0" fontId="35" fillId="2" borderId="0" xfId="21" applyFont="1" applyFill="1" applyProtection="1">
      <alignment/>
      <protection/>
    </xf>
    <xf numFmtId="0" fontId="36" fillId="2" borderId="0" xfId="21" applyFont="1" applyFill="1" applyProtection="1">
      <alignment/>
      <protection/>
    </xf>
    <xf numFmtId="0" fontId="37" fillId="2" borderId="0" xfId="21" applyFont="1" applyFill="1" applyProtection="1">
      <alignment/>
      <protection/>
    </xf>
    <xf numFmtId="0" fontId="0" fillId="2" borderId="0" xfId="21" applyFont="1" applyFill="1" applyBorder="1" applyProtection="1">
      <alignment/>
      <protection/>
    </xf>
    <xf numFmtId="0" fontId="0" fillId="2" borderId="0" xfId="21" applyFont="1" applyFill="1" applyProtection="1">
      <alignment/>
      <protection/>
    </xf>
    <xf numFmtId="0" fontId="38" fillId="0" borderId="0" xfId="19" applyFont="1" applyProtection="1">
      <alignment/>
      <protection/>
    </xf>
    <xf numFmtId="0" fontId="8" fillId="0" borderId="0" xfId="19" applyProtection="1">
      <alignment/>
      <protection/>
    </xf>
    <xf numFmtId="0" fontId="38" fillId="0" borderId="0" xfId="19" applyFont="1">
      <alignment/>
      <protection/>
    </xf>
    <xf numFmtId="0" fontId="8" fillId="0" borderId="0" xfId="19">
      <alignment/>
      <protection/>
    </xf>
    <xf numFmtId="0" fontId="28" fillId="2" borderId="9" xfId="19" applyFont="1" applyFill="1" applyBorder="1" applyAlignment="1" applyProtection="1">
      <alignment vertical="center" wrapText="1"/>
      <protection/>
    </xf>
    <xf numFmtId="193" fontId="29" fillId="2" borderId="5" xfId="26" applyNumberFormat="1" applyFont="1" applyFill="1" applyBorder="1" applyAlignment="1" applyProtection="1">
      <alignment horizontal="right" vertical="center"/>
      <protection locked="0"/>
    </xf>
    <xf numFmtId="193" fontId="29" fillId="2" borderId="5" xfId="26" applyNumberFormat="1" applyFont="1" applyFill="1" applyBorder="1" applyAlignment="1" applyProtection="1" quotePrefix="1">
      <alignment horizontal="right" vertical="center"/>
      <protection locked="0"/>
    </xf>
    <xf numFmtId="193" fontId="29" fillId="2" borderId="5" xfId="25" applyNumberFormat="1" applyFont="1" applyFill="1" applyBorder="1" applyAlignment="1" applyProtection="1" quotePrefix="1">
      <alignment horizontal="right" vertical="center"/>
      <protection locked="0"/>
    </xf>
    <xf numFmtId="193" fontId="29" fillId="2" borderId="0" xfId="26" applyNumberFormat="1" applyFont="1" applyFill="1" applyBorder="1" applyAlignment="1" applyProtection="1" quotePrefix="1">
      <alignment horizontal="right" vertical="center"/>
      <protection locked="0"/>
    </xf>
    <xf numFmtId="0" fontId="30" fillId="0" borderId="5" xfId="19" applyFont="1" applyFill="1" applyBorder="1" applyAlignment="1" applyProtection="1">
      <alignment vertical="center" wrapText="1"/>
      <protection/>
    </xf>
    <xf numFmtId="193" fontId="29" fillId="0" borderId="5" xfId="26" applyNumberFormat="1" applyFont="1" applyFill="1" applyBorder="1" applyAlignment="1" applyProtection="1" quotePrefix="1">
      <alignment horizontal="right" vertical="center"/>
      <protection/>
    </xf>
    <xf numFmtId="193" fontId="39" fillId="2" borderId="5" xfId="25" applyNumberFormat="1" applyFont="1" applyFill="1" applyBorder="1" applyAlignment="1" applyProtection="1" quotePrefix="1">
      <alignment horizontal="right" vertical="center"/>
      <protection locked="0"/>
    </xf>
    <xf numFmtId="0" fontId="18" fillId="2" borderId="0" xfId="21" applyFont="1" applyFill="1" applyBorder="1" applyAlignment="1" applyProtection="1">
      <alignment horizontal="center" vertical="center" wrapText="1"/>
      <protection/>
    </xf>
    <xf numFmtId="0" fontId="8" fillId="0" borderId="0" xfId="19" applyBorder="1" applyAlignment="1">
      <alignment horizontal="center" vertical="center" wrapText="1"/>
      <protection/>
    </xf>
    <xf numFmtId="0" fontId="40" fillId="2" borderId="0" xfId="21" applyFont="1" applyFill="1" applyAlignment="1" applyProtection="1">
      <alignment horizontal="center" vertical="center" wrapText="1"/>
      <protection/>
    </xf>
    <xf numFmtId="177" fontId="16" fillId="2" borderId="0" xfId="24" applyFont="1" applyFill="1" applyAlignment="1" applyProtection="1">
      <alignment horizontal="center" vertical="center" wrapText="1"/>
      <protection/>
    </xf>
    <xf numFmtId="0" fontId="19" fillId="2" borderId="10" xfId="21" applyFont="1" applyFill="1" applyBorder="1" applyAlignment="1" applyProtection="1">
      <alignment horizontal="right"/>
      <protection/>
    </xf>
    <xf numFmtId="0" fontId="20" fillId="0" borderId="10" xfId="19" applyFont="1" applyBorder="1" applyAlignment="1">
      <alignment horizontal="right"/>
      <protection/>
    </xf>
    <xf numFmtId="0" fontId="33" fillId="2" borderId="0" xfId="21" applyFont="1" applyFill="1" applyBorder="1" applyAlignment="1" applyProtection="1">
      <alignment horizontal="left" vertical="center" wrapText="1"/>
      <protection/>
    </xf>
    <xf numFmtId="0" fontId="33" fillId="2" borderId="0" xfId="21" applyFont="1" applyFill="1" applyAlignment="1" applyProtection="1">
      <alignment horizontal="left" vertical="center" wrapText="1"/>
      <protection/>
    </xf>
    <xf numFmtId="0" fontId="22" fillId="2" borderId="4" xfId="21" applyFont="1" applyFill="1" applyBorder="1" applyAlignment="1" applyProtection="1">
      <alignment horizontal="center" vertical="center" wrapText="1"/>
      <protection/>
    </xf>
    <xf numFmtId="0" fontId="22" fillId="2" borderId="11" xfId="21" applyFont="1" applyFill="1" applyBorder="1" applyAlignment="1" applyProtection="1">
      <alignment horizontal="center" vertical="center" wrapText="1"/>
      <protection/>
    </xf>
    <xf numFmtId="0" fontId="23" fillId="2" borderId="12" xfId="21" applyFont="1" applyFill="1" applyBorder="1" applyAlignment="1" applyProtection="1">
      <alignment horizontal="center" vertical="center" wrapText="1"/>
      <protection/>
    </xf>
    <xf numFmtId="0" fontId="28" fillId="2" borderId="13" xfId="19" applyFont="1" applyFill="1" applyBorder="1" applyAlignment="1" applyProtection="1">
      <alignment vertical="center" wrapText="1"/>
      <protection/>
    </xf>
    <xf numFmtId="0" fontId="23" fillId="2" borderId="2" xfId="21" applyFont="1" applyFill="1" applyBorder="1" applyAlignment="1" applyProtection="1">
      <alignment horizontal="center" vertical="center" wrapText="1"/>
      <protection/>
    </xf>
    <xf numFmtId="0" fontId="28" fillId="2" borderId="14" xfId="19" applyFont="1" applyFill="1" applyBorder="1" applyAlignment="1" applyProtection="1">
      <alignment vertical="center" wrapText="1"/>
      <protection/>
    </xf>
    <xf numFmtId="0" fontId="25" fillId="2" borderId="2" xfId="21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R07" xfId="19"/>
    <cellStyle name="一般_現金流量綜計表(政事)" xfId="20"/>
    <cellStyle name="一般_資本支出" xfId="21"/>
    <cellStyle name="Comma" xfId="22"/>
    <cellStyle name="Comma [0]" xfId="23"/>
    <cellStyle name="千分位[0]_資本支出" xfId="24"/>
    <cellStyle name="千分位_R07" xfId="25"/>
    <cellStyle name="千分位_資本支出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H41"/>
  <sheetViews>
    <sheetView tabSelected="1" view="pageBreakPreview" zoomScaleNormal="75" zoomScaleSheetLayoutView="10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H3"/>
    </sheetView>
  </sheetViews>
  <sheetFormatPr defaultColWidth="9.00390625" defaultRowHeight="15.75"/>
  <cols>
    <col min="1" max="1" width="21.125" style="41" customWidth="1"/>
    <col min="2" max="3" width="14.375" style="42" customWidth="1"/>
    <col min="4" max="4" width="14.25390625" style="42" customWidth="1"/>
    <col min="5" max="5" width="15.00390625" style="42" customWidth="1"/>
    <col min="6" max="6" width="14.25390625" style="42" customWidth="1"/>
    <col min="7" max="7" width="15.00390625" style="42" customWidth="1"/>
    <col min="8" max="8" width="14.25390625" style="42" customWidth="1"/>
    <col min="9" max="16384" width="9.00390625" style="42" customWidth="1"/>
  </cols>
  <sheetData>
    <row r="1" spans="1:8" s="6" customFormat="1" ht="18" customHeight="1">
      <c r="A1" s="1"/>
      <c r="B1" s="2"/>
      <c r="C1" s="2"/>
      <c r="D1" s="3"/>
      <c r="E1" s="3"/>
      <c r="F1" s="4"/>
      <c r="G1" s="4"/>
      <c r="H1" s="5"/>
    </row>
    <row r="2" spans="1:8" s="7" customFormat="1" ht="36" customHeight="1">
      <c r="A2" s="53" t="s">
        <v>39</v>
      </c>
      <c r="B2" s="53"/>
      <c r="C2" s="53"/>
      <c r="D2" s="53"/>
      <c r="E2" s="53"/>
      <c r="F2" s="53"/>
      <c r="G2" s="53"/>
      <c r="H2" s="53"/>
    </row>
    <row r="3" spans="1:8" s="8" customFormat="1" ht="18" customHeight="1">
      <c r="A3" s="54"/>
      <c r="B3" s="54"/>
      <c r="C3" s="54"/>
      <c r="D3" s="54"/>
      <c r="E3" s="54"/>
      <c r="F3" s="54"/>
      <c r="G3" s="54"/>
      <c r="H3" s="54"/>
    </row>
    <row r="4" spans="1:8" s="8" customFormat="1" ht="31.5" customHeight="1" thickBot="1">
      <c r="A4" s="51" t="s">
        <v>6</v>
      </c>
      <c r="B4" s="52"/>
      <c r="C4" s="52"/>
      <c r="D4" s="52"/>
      <c r="E4" s="52"/>
      <c r="F4" s="52"/>
      <c r="G4" s="55" t="s">
        <v>7</v>
      </c>
      <c r="H4" s="56"/>
    </row>
    <row r="5" spans="1:8" s="12" customFormat="1" ht="27" customHeight="1" thickTop="1">
      <c r="A5" s="59" t="s">
        <v>8</v>
      </c>
      <c r="B5" s="9" t="s">
        <v>9</v>
      </c>
      <c r="C5" s="10"/>
      <c r="D5" s="10"/>
      <c r="E5" s="11"/>
      <c r="F5" s="61" t="s">
        <v>10</v>
      </c>
      <c r="G5" s="63" t="s">
        <v>0</v>
      </c>
      <c r="H5" s="65" t="s">
        <v>11</v>
      </c>
    </row>
    <row r="6" spans="1:8" s="12" customFormat="1" ht="53.25" customHeight="1">
      <c r="A6" s="60"/>
      <c r="B6" s="13" t="s">
        <v>12</v>
      </c>
      <c r="C6" s="14" t="s">
        <v>13</v>
      </c>
      <c r="D6" s="15" t="s">
        <v>14</v>
      </c>
      <c r="E6" s="16" t="s">
        <v>15</v>
      </c>
      <c r="F6" s="62"/>
      <c r="G6" s="64"/>
      <c r="H6" s="64"/>
    </row>
    <row r="7" spans="1:8" s="12" customFormat="1" ht="4.5" customHeight="1">
      <c r="A7" s="17"/>
      <c r="B7" s="18"/>
      <c r="C7" s="19"/>
      <c r="D7" s="20"/>
      <c r="E7" s="21"/>
      <c r="F7" s="22"/>
      <c r="G7" s="43"/>
      <c r="H7" s="23"/>
    </row>
    <row r="8" spans="1:8" s="6" customFormat="1" ht="27.75" customHeight="1">
      <c r="A8" s="24" t="s">
        <v>16</v>
      </c>
      <c r="B8" s="44">
        <v>1802385</v>
      </c>
      <c r="C8" s="45">
        <v>2499000</v>
      </c>
      <c r="D8" s="45"/>
      <c r="E8" s="26">
        <f aca="true" t="shared" si="0" ref="E8:E31">B8+C8+D8</f>
        <v>4301385</v>
      </c>
      <c r="F8" s="46">
        <v>4062526</v>
      </c>
      <c r="G8" s="28">
        <f aca="true" t="shared" si="1" ref="G8:G31">F8-E8</f>
        <v>-238859</v>
      </c>
      <c r="H8" s="47"/>
    </row>
    <row r="9" spans="1:8" s="6" customFormat="1" ht="27.75" customHeight="1">
      <c r="A9" s="24" t="s">
        <v>17</v>
      </c>
      <c r="B9" s="44"/>
      <c r="C9" s="45"/>
      <c r="D9" s="45"/>
      <c r="E9" s="26">
        <f t="shared" si="0"/>
        <v>0</v>
      </c>
      <c r="F9" s="46"/>
      <c r="G9" s="28">
        <f t="shared" si="1"/>
        <v>0</v>
      </c>
      <c r="H9" s="47"/>
    </row>
    <row r="10" spans="1:8" s="6" customFormat="1" ht="27.75" customHeight="1">
      <c r="A10" s="24" t="s">
        <v>18</v>
      </c>
      <c r="B10" s="44"/>
      <c r="C10" s="45"/>
      <c r="D10" s="45"/>
      <c r="E10" s="26">
        <f t="shared" si="0"/>
        <v>0</v>
      </c>
      <c r="F10" s="46"/>
      <c r="G10" s="28">
        <f t="shared" si="1"/>
        <v>0</v>
      </c>
      <c r="H10" s="47"/>
    </row>
    <row r="11" spans="1:8" s="6" customFormat="1" ht="39" customHeight="1">
      <c r="A11" s="48" t="s">
        <v>1</v>
      </c>
      <c r="B11" s="44">
        <v>196450315</v>
      </c>
      <c r="C11" s="45">
        <v>2320461000</v>
      </c>
      <c r="D11" s="45"/>
      <c r="E11" s="26">
        <f t="shared" si="0"/>
        <v>2516911315</v>
      </c>
      <c r="F11" s="46">
        <v>1794277999</v>
      </c>
      <c r="G11" s="28">
        <f t="shared" si="1"/>
        <v>-722633316</v>
      </c>
      <c r="H11" s="47">
        <v>579485910</v>
      </c>
    </row>
    <row r="12" spans="1:8" s="6" customFormat="1" ht="39" customHeight="1">
      <c r="A12" s="24" t="s">
        <v>19</v>
      </c>
      <c r="B12" s="44">
        <v>3467437</v>
      </c>
      <c r="C12" s="45">
        <v>436000</v>
      </c>
      <c r="D12" s="45"/>
      <c r="E12" s="26">
        <f t="shared" si="0"/>
        <v>3903437</v>
      </c>
      <c r="F12" s="46">
        <v>3831592</v>
      </c>
      <c r="G12" s="28">
        <f t="shared" si="1"/>
        <v>-71845</v>
      </c>
      <c r="H12" s="47"/>
    </row>
    <row r="13" spans="1:8" s="6" customFormat="1" ht="27.75" customHeight="1">
      <c r="A13" s="24" t="s">
        <v>20</v>
      </c>
      <c r="B13" s="44"/>
      <c r="C13" s="45">
        <v>730000</v>
      </c>
      <c r="D13" s="45"/>
      <c r="E13" s="49">
        <f t="shared" si="0"/>
        <v>730000</v>
      </c>
      <c r="F13" s="46">
        <v>692149</v>
      </c>
      <c r="G13" s="49">
        <f t="shared" si="1"/>
        <v>-37851</v>
      </c>
      <c r="H13" s="47"/>
    </row>
    <row r="14" spans="1:8" s="6" customFormat="1" ht="39" customHeight="1">
      <c r="A14" s="24" t="s">
        <v>21</v>
      </c>
      <c r="B14" s="44">
        <v>3275897492</v>
      </c>
      <c r="C14" s="45">
        <v>9441084000</v>
      </c>
      <c r="D14" s="45">
        <v>4098591075</v>
      </c>
      <c r="E14" s="26">
        <f t="shared" si="0"/>
        <v>16815572567</v>
      </c>
      <c r="F14" s="46">
        <v>14271261784</v>
      </c>
      <c r="G14" s="28">
        <f t="shared" si="1"/>
        <v>-2544310783</v>
      </c>
      <c r="H14" s="47">
        <v>2086532702</v>
      </c>
    </row>
    <row r="15" spans="1:8" s="6" customFormat="1" ht="39" customHeight="1">
      <c r="A15" s="24" t="s">
        <v>22</v>
      </c>
      <c r="B15" s="44">
        <v>570176366</v>
      </c>
      <c r="C15" s="45">
        <v>695652000</v>
      </c>
      <c r="D15" s="45">
        <v>684343000</v>
      </c>
      <c r="E15" s="26">
        <f t="shared" si="0"/>
        <v>1950171366</v>
      </c>
      <c r="F15" s="46">
        <v>1406577810</v>
      </c>
      <c r="G15" s="28">
        <f t="shared" si="1"/>
        <v>-543593556</v>
      </c>
      <c r="H15" s="47">
        <v>514321058</v>
      </c>
    </row>
    <row r="16" spans="1:8" s="6" customFormat="1" ht="39" customHeight="1">
      <c r="A16" s="24" t="s">
        <v>23</v>
      </c>
      <c r="B16" s="44">
        <v>40359573</v>
      </c>
      <c r="C16" s="45">
        <v>883785000</v>
      </c>
      <c r="D16" s="45"/>
      <c r="E16" s="26">
        <f t="shared" si="0"/>
        <v>924144573</v>
      </c>
      <c r="F16" s="50">
        <v>831910816</v>
      </c>
      <c r="G16" s="28">
        <f t="shared" si="1"/>
        <v>-92233757</v>
      </c>
      <c r="H16" s="47">
        <v>78119867</v>
      </c>
    </row>
    <row r="17" spans="1:8" s="6" customFormat="1" ht="39" customHeight="1">
      <c r="A17" s="24" t="s">
        <v>24</v>
      </c>
      <c r="B17" s="44"/>
      <c r="C17" s="45">
        <v>44300000</v>
      </c>
      <c r="D17" s="45"/>
      <c r="E17" s="26">
        <f t="shared" si="0"/>
        <v>44300000</v>
      </c>
      <c r="F17" s="46">
        <v>44277277</v>
      </c>
      <c r="G17" s="28">
        <f t="shared" si="1"/>
        <v>-22723</v>
      </c>
      <c r="H17" s="47"/>
    </row>
    <row r="18" spans="1:8" s="6" customFormat="1" ht="39" customHeight="1">
      <c r="A18" s="24" t="s">
        <v>25</v>
      </c>
      <c r="B18" s="44">
        <v>10964930</v>
      </c>
      <c r="C18" s="45">
        <v>207690000</v>
      </c>
      <c r="D18" s="45"/>
      <c r="E18" s="26">
        <f t="shared" si="0"/>
        <v>218654930</v>
      </c>
      <c r="F18" s="50">
        <v>174861528</v>
      </c>
      <c r="G18" s="28">
        <f t="shared" si="1"/>
        <v>-43793402</v>
      </c>
      <c r="H18" s="47">
        <v>33421908</v>
      </c>
    </row>
    <row r="19" spans="1:8" s="6" customFormat="1" ht="39" customHeight="1">
      <c r="A19" s="24" t="s">
        <v>26</v>
      </c>
      <c r="B19" s="44">
        <v>6816416</v>
      </c>
      <c r="C19" s="45">
        <v>1005980000</v>
      </c>
      <c r="D19" s="45"/>
      <c r="E19" s="26">
        <f t="shared" si="0"/>
        <v>1012796416</v>
      </c>
      <c r="F19" s="46">
        <v>809065462</v>
      </c>
      <c r="G19" s="28">
        <f t="shared" si="1"/>
        <v>-203730954</v>
      </c>
      <c r="H19" s="47">
        <v>189613350</v>
      </c>
    </row>
    <row r="20" spans="1:8" s="6" customFormat="1" ht="27.75" customHeight="1">
      <c r="A20" s="24" t="s">
        <v>27</v>
      </c>
      <c r="B20" s="44"/>
      <c r="C20" s="45">
        <v>9691000</v>
      </c>
      <c r="D20" s="45">
        <v>1860000</v>
      </c>
      <c r="E20" s="26">
        <f t="shared" si="0"/>
        <v>11551000</v>
      </c>
      <c r="F20" s="46">
        <v>11201179</v>
      </c>
      <c r="G20" s="28">
        <f t="shared" si="1"/>
        <v>-349821</v>
      </c>
      <c r="H20" s="47"/>
    </row>
    <row r="21" spans="1:8" s="6" customFormat="1" ht="27.75" customHeight="1">
      <c r="A21" s="24" t="s">
        <v>2</v>
      </c>
      <c r="B21" s="44">
        <v>124539687</v>
      </c>
      <c r="C21" s="45">
        <v>365306000</v>
      </c>
      <c r="D21" s="45">
        <v>33611000</v>
      </c>
      <c r="E21" s="26">
        <f t="shared" si="0"/>
        <v>523456687</v>
      </c>
      <c r="F21" s="46">
        <v>220429612</v>
      </c>
      <c r="G21" s="28">
        <f t="shared" si="1"/>
        <v>-303027075</v>
      </c>
      <c r="H21" s="47">
        <v>294038648</v>
      </c>
    </row>
    <row r="22" spans="1:8" s="6" customFormat="1" ht="27.75" customHeight="1">
      <c r="A22" s="24" t="s">
        <v>3</v>
      </c>
      <c r="B22" s="44">
        <v>15294577</v>
      </c>
      <c r="C22" s="45">
        <v>1059566000</v>
      </c>
      <c r="D22" s="45"/>
      <c r="E22" s="26">
        <f t="shared" si="0"/>
        <v>1074860577</v>
      </c>
      <c r="F22" s="46">
        <v>595322963</v>
      </c>
      <c r="G22" s="28">
        <f t="shared" si="1"/>
        <v>-479537614</v>
      </c>
      <c r="H22" s="47"/>
    </row>
    <row r="23" spans="1:8" s="6" customFormat="1" ht="27.75" customHeight="1">
      <c r="A23" s="24" t="s">
        <v>4</v>
      </c>
      <c r="B23" s="44">
        <v>13802545702</v>
      </c>
      <c r="C23" s="45">
        <v>20454432000</v>
      </c>
      <c r="D23" s="45">
        <v>3786821000</v>
      </c>
      <c r="E23" s="26">
        <f t="shared" si="0"/>
        <v>38043798702</v>
      </c>
      <c r="F23" s="50">
        <v>25007620305</v>
      </c>
      <c r="G23" s="28">
        <f t="shared" si="1"/>
        <v>-13036178397</v>
      </c>
      <c r="H23" s="47">
        <v>12488490889</v>
      </c>
    </row>
    <row r="24" spans="1:8" s="6" customFormat="1" ht="39" customHeight="1">
      <c r="A24" s="24" t="s">
        <v>28</v>
      </c>
      <c r="B24" s="44">
        <v>16743458765</v>
      </c>
      <c r="C24" s="45">
        <v>47263000</v>
      </c>
      <c r="D24" s="45"/>
      <c r="E24" s="26">
        <f t="shared" si="0"/>
        <v>16790721765</v>
      </c>
      <c r="F24" s="46">
        <v>5382318459</v>
      </c>
      <c r="G24" s="28">
        <f t="shared" si="1"/>
        <v>-11408403306</v>
      </c>
      <c r="H24" s="47">
        <v>11384492824</v>
      </c>
    </row>
    <row r="25" spans="1:8" s="6" customFormat="1" ht="27.75" customHeight="1">
      <c r="A25" s="24" t="s">
        <v>29</v>
      </c>
      <c r="B25" s="44">
        <v>158424680</v>
      </c>
      <c r="C25" s="45">
        <v>2042226000</v>
      </c>
      <c r="D25" s="45">
        <v>173998000</v>
      </c>
      <c r="E25" s="26">
        <f t="shared" si="0"/>
        <v>2374648680</v>
      </c>
      <c r="F25" s="46">
        <v>2113609701</v>
      </c>
      <c r="G25" s="28">
        <f t="shared" si="1"/>
        <v>-261038979</v>
      </c>
      <c r="H25" s="47">
        <v>193879391</v>
      </c>
    </row>
    <row r="26" spans="1:8" s="6" customFormat="1" ht="39" customHeight="1">
      <c r="A26" s="24" t="s">
        <v>30</v>
      </c>
      <c r="B26" s="44">
        <v>18807084087</v>
      </c>
      <c r="C26" s="45">
        <v>18755357000</v>
      </c>
      <c r="D26" s="45">
        <v>2966979000</v>
      </c>
      <c r="E26" s="26">
        <f t="shared" si="0"/>
        <v>40529420087</v>
      </c>
      <c r="F26" s="46">
        <v>34507668032</v>
      </c>
      <c r="G26" s="28">
        <f t="shared" si="1"/>
        <v>-6021752055</v>
      </c>
      <c r="H26" s="47">
        <v>5063270236</v>
      </c>
    </row>
    <row r="27" spans="1:8" s="6" customFormat="1" ht="27.75" customHeight="1">
      <c r="A27" s="24" t="s">
        <v>31</v>
      </c>
      <c r="B27" s="44"/>
      <c r="C27" s="45">
        <v>21285000</v>
      </c>
      <c r="D27" s="45"/>
      <c r="E27" s="26">
        <f t="shared" si="0"/>
        <v>21285000</v>
      </c>
      <c r="F27" s="46">
        <v>19832011</v>
      </c>
      <c r="G27" s="28">
        <f t="shared" si="1"/>
        <v>-1452989</v>
      </c>
      <c r="H27" s="47">
        <v>252000</v>
      </c>
    </row>
    <row r="28" spans="1:8" s="6" customFormat="1" ht="27.75" customHeight="1">
      <c r="A28" s="24" t="s">
        <v>32</v>
      </c>
      <c r="B28" s="44">
        <v>421984343</v>
      </c>
      <c r="C28" s="45">
        <v>801801000</v>
      </c>
      <c r="D28" s="45">
        <v>41000000</v>
      </c>
      <c r="E28" s="26">
        <f t="shared" si="0"/>
        <v>1264785343</v>
      </c>
      <c r="F28" s="46">
        <v>807100464</v>
      </c>
      <c r="G28" s="28">
        <f t="shared" si="1"/>
        <v>-457684879</v>
      </c>
      <c r="H28" s="47">
        <v>353417474</v>
      </c>
    </row>
    <row r="29" spans="1:8" s="6" customFormat="1" ht="39" customHeight="1">
      <c r="A29" s="24" t="s">
        <v>33</v>
      </c>
      <c r="B29" s="44">
        <v>13344600</v>
      </c>
      <c r="C29" s="45">
        <v>16244000</v>
      </c>
      <c r="D29" s="45"/>
      <c r="E29" s="26">
        <f t="shared" si="0"/>
        <v>29588600</v>
      </c>
      <c r="F29" s="46">
        <v>17099653</v>
      </c>
      <c r="G29" s="28">
        <f t="shared" si="1"/>
        <v>-12488947</v>
      </c>
      <c r="H29" s="47">
        <v>12404625</v>
      </c>
    </row>
    <row r="30" spans="1:8" s="6" customFormat="1" ht="39" customHeight="1">
      <c r="A30" s="24" t="s">
        <v>5</v>
      </c>
      <c r="B30" s="44"/>
      <c r="C30" s="45">
        <v>72200000</v>
      </c>
      <c r="D30" s="45"/>
      <c r="E30" s="26">
        <f t="shared" si="0"/>
        <v>72200000</v>
      </c>
      <c r="F30" s="46">
        <v>58875693</v>
      </c>
      <c r="G30" s="28">
        <f t="shared" si="1"/>
        <v>-13324307</v>
      </c>
      <c r="H30" s="47"/>
    </row>
    <row r="31" spans="1:8" s="6" customFormat="1" ht="39" customHeight="1">
      <c r="A31" s="24" t="s">
        <v>34</v>
      </c>
      <c r="B31" s="44"/>
      <c r="C31" s="45"/>
      <c r="D31" s="45"/>
      <c r="E31" s="26">
        <f t="shared" si="0"/>
        <v>0</v>
      </c>
      <c r="F31" s="46"/>
      <c r="G31" s="28">
        <f t="shared" si="1"/>
        <v>0</v>
      </c>
      <c r="H31" s="47"/>
    </row>
    <row r="32" spans="1:8" s="6" customFormat="1" ht="18.75" customHeight="1">
      <c r="A32" s="24"/>
      <c r="B32" s="25"/>
      <c r="C32" s="25"/>
      <c r="D32" s="25"/>
      <c r="E32" s="26"/>
      <c r="F32" s="27"/>
      <c r="G32" s="28"/>
      <c r="H32" s="29"/>
    </row>
    <row r="33" spans="1:8" s="6" customFormat="1" ht="20.25" customHeight="1" thickBot="1">
      <c r="A33" s="30" t="s">
        <v>35</v>
      </c>
      <c r="B33" s="31">
        <f aca="true" t="shared" si="2" ref="B33:H33">SUM(B8:B31)</f>
        <v>54192611355</v>
      </c>
      <c r="C33" s="31">
        <f t="shared" si="2"/>
        <v>58247988000</v>
      </c>
      <c r="D33" s="31">
        <f t="shared" si="2"/>
        <v>11787203075</v>
      </c>
      <c r="E33" s="31">
        <f t="shared" si="2"/>
        <v>124227802430</v>
      </c>
      <c r="F33" s="31">
        <f t="shared" si="2"/>
        <v>88081897015</v>
      </c>
      <c r="G33" s="31">
        <f t="shared" si="2"/>
        <v>-36145905415</v>
      </c>
      <c r="H33" s="32">
        <f t="shared" si="2"/>
        <v>33271740882</v>
      </c>
    </row>
    <row r="34" spans="1:8" s="6" customFormat="1" ht="17.25" thickTop="1">
      <c r="A34" s="57" t="s">
        <v>36</v>
      </c>
      <c r="B34" s="57"/>
      <c r="C34" s="57"/>
      <c r="D34" s="57"/>
      <c r="E34" s="57"/>
      <c r="F34" s="57"/>
      <c r="G34" s="57"/>
      <c r="H34" s="57"/>
    </row>
    <row r="35" spans="1:8" s="6" customFormat="1" ht="16.5">
      <c r="A35" s="58" t="s">
        <v>37</v>
      </c>
      <c r="B35" s="58"/>
      <c r="C35" s="58"/>
      <c r="D35" s="58"/>
      <c r="E35" s="58"/>
      <c r="F35" s="58"/>
      <c r="G35" s="58"/>
      <c r="H35" s="58"/>
    </row>
    <row r="36" spans="1:8" s="6" customFormat="1" ht="16.5">
      <c r="A36" s="58" t="s">
        <v>38</v>
      </c>
      <c r="B36" s="58"/>
      <c r="C36" s="58"/>
      <c r="D36" s="58"/>
      <c r="E36" s="58"/>
      <c r="F36" s="58"/>
      <c r="G36" s="58"/>
      <c r="H36" s="58"/>
    </row>
    <row r="37" spans="1:8" s="38" customFormat="1" ht="12.75" customHeight="1">
      <c r="A37" s="33"/>
      <c r="B37" s="34"/>
      <c r="C37" s="34"/>
      <c r="D37" s="35"/>
      <c r="E37" s="35"/>
      <c r="F37" s="36"/>
      <c r="G37" s="36"/>
      <c r="H37" s="37"/>
    </row>
    <row r="38" spans="1:8" s="38" customFormat="1" ht="17.25" hidden="1">
      <c r="A38" s="33"/>
      <c r="B38" s="34"/>
      <c r="C38" s="34"/>
      <c r="D38" s="35"/>
      <c r="E38" s="35"/>
      <c r="F38" s="36"/>
      <c r="G38" s="36"/>
      <c r="H38" s="37"/>
    </row>
    <row r="39" spans="1:8" s="38" customFormat="1" ht="17.25" hidden="1">
      <c r="A39" s="33"/>
      <c r="B39" s="34"/>
      <c r="C39" s="34"/>
      <c r="D39" s="35"/>
      <c r="E39" s="35"/>
      <c r="F39" s="36"/>
      <c r="G39" s="36"/>
      <c r="H39" s="37"/>
    </row>
    <row r="40" spans="1:8" s="38" customFormat="1" ht="17.25" hidden="1">
      <c r="A40" s="33"/>
      <c r="B40" s="34"/>
      <c r="C40" s="34"/>
      <c r="D40" s="35"/>
      <c r="E40" s="35"/>
      <c r="F40" s="36"/>
      <c r="G40" s="36"/>
      <c r="H40" s="37"/>
    </row>
    <row r="41" s="40" customFormat="1" ht="17.25">
      <c r="A41" s="39"/>
    </row>
  </sheetData>
  <mergeCells count="11">
    <mergeCell ref="A34:H34"/>
    <mergeCell ref="A35:H35"/>
    <mergeCell ref="A36:H36"/>
    <mergeCell ref="A5:A6"/>
    <mergeCell ref="F5:F6"/>
    <mergeCell ref="G5:G6"/>
    <mergeCell ref="H5:H6"/>
    <mergeCell ref="A4:F4"/>
    <mergeCell ref="A2:H2"/>
    <mergeCell ref="A3:H3"/>
    <mergeCell ref="G4:H4"/>
  </mergeCells>
  <printOptions/>
  <pageMargins left="0.5511811023622047" right="0.5511811023622047" top="0.4724409448818898" bottom="0.7874015748031497" header="0.5118110236220472" footer="0.5118110236220472"/>
  <pageSetup horizontalDpi="600" verticalDpi="600" orientation="portrait" paperSize="9" scale="70" r:id="rId1"/>
  <rowBreaks count="2" manualBreakCount="2">
    <brk id="37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2009-04-20T07:14:08Z</cp:lastPrinted>
  <dcterms:created xsi:type="dcterms:W3CDTF">2009-04-10T03:48:39Z</dcterms:created>
  <dcterms:modified xsi:type="dcterms:W3CDTF">2009-04-20T07:14:13Z</dcterms:modified>
  <cp:category/>
  <cp:version/>
  <cp:contentType/>
  <cp:contentStatus/>
</cp:coreProperties>
</file>