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彙總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'彙總'!$A$1:$Q$36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<sst xmlns="http://schemas.openxmlformats.org/spreadsheetml/2006/main" count="54" uniqueCount="45">
  <si>
    <t>預    算    數</t>
  </si>
  <si>
    <t xml:space="preserve">員  工  人  數 </t>
  </si>
  <si>
    <t xml:space="preserve"> 彙  總  表</t>
  </si>
  <si>
    <t xml:space="preserve">中華民國   </t>
  </si>
  <si>
    <t xml:space="preserve">  98年度</t>
  </si>
  <si>
    <t>單位：人</t>
  </si>
  <si>
    <r>
      <t>基</t>
    </r>
    <r>
      <rPr>
        <b/>
        <sz val="13"/>
        <rFont val="Times New Roman"/>
        <family val="1"/>
      </rPr>
      <t xml:space="preserve">       </t>
    </r>
    <r>
      <rPr>
        <b/>
        <sz val="13"/>
        <rFont val="華康粗明體"/>
        <family val="3"/>
      </rPr>
      <t>金</t>
    </r>
    <r>
      <rPr>
        <b/>
        <sz val="13"/>
        <rFont val="Times New Roman"/>
        <family val="1"/>
      </rPr>
      <t xml:space="preserve">       </t>
    </r>
    <r>
      <rPr>
        <b/>
        <sz val="13"/>
        <rFont val="華康粗明體"/>
        <family val="3"/>
      </rPr>
      <t>名</t>
    </r>
    <r>
      <rPr>
        <b/>
        <sz val="13"/>
        <rFont val="Times New Roman"/>
        <family val="1"/>
      </rPr>
      <t xml:space="preserve">       </t>
    </r>
    <r>
      <rPr>
        <b/>
        <sz val="13"/>
        <rFont val="華康粗明體"/>
        <family val="3"/>
      </rPr>
      <t>稱</t>
    </r>
  </si>
  <si>
    <t>決    算    數</t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</si>
  <si>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</si>
  <si>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兼任
人員</t>
  </si>
  <si>
    <t>職員</t>
  </si>
  <si>
    <t>警員</t>
  </si>
  <si>
    <t>技工
(駕駛)</t>
  </si>
  <si>
    <t>工友</t>
  </si>
  <si>
    <t>聘用</t>
  </si>
  <si>
    <t>約僱</t>
  </si>
  <si>
    <t>合計</t>
  </si>
  <si>
    <t>債務基金：</t>
  </si>
  <si>
    <t>　中央政府債務基金</t>
  </si>
  <si>
    <t>特別收入基金：</t>
  </si>
  <si>
    <t>　行政院國家科學技術發展基金</t>
  </si>
  <si>
    <t>　離島建設基金</t>
  </si>
  <si>
    <t>　行政院公營事業民營化基金</t>
  </si>
  <si>
    <t>　社會福利基金</t>
  </si>
  <si>
    <t>　外籍配偶照顧輔導基金</t>
  </si>
  <si>
    <t>　研發替代役基金</t>
  </si>
  <si>
    <t xml:space="preserve">  警察消防海巡空勤人員及協勤
  民力安全基金</t>
  </si>
  <si>
    <t>　學產基金</t>
  </si>
  <si>
    <t>　經濟特別收入基金</t>
  </si>
  <si>
    <t>　核能發電後端營運基金</t>
  </si>
  <si>
    <t>　地方產業發展基金</t>
  </si>
  <si>
    <t>　航港建設基金</t>
  </si>
  <si>
    <t>　核子事故緊急應變基金</t>
  </si>
  <si>
    <t>　農業特別收入基金</t>
  </si>
  <si>
    <t>　就業安定基金</t>
  </si>
  <si>
    <t>　健康照護基金</t>
  </si>
  <si>
    <t>　環境保護基金</t>
  </si>
  <si>
    <t>　中華發展基金</t>
  </si>
  <si>
    <t>　有線廣播電視事業發展基金</t>
  </si>
  <si>
    <t>　金融監督管理基金</t>
  </si>
  <si>
    <t>　行政院金融重建基金</t>
  </si>
  <si>
    <t>　通訊傳播監督管理基金</t>
  </si>
  <si>
    <t>資本計畫基金：</t>
  </si>
  <si>
    <t>　國軍老舊營舍改建基金</t>
  </si>
  <si>
    <t>合　             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</si>
</sst>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#,##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2"/>
      <name val="華康粗明體"/>
      <family val="3"/>
    </font>
    <font>
      <b/>
      <sz val="13"/>
      <name val="Times New Roman"/>
      <family val="1"/>
    </font>
    <font>
      <b/>
      <sz val="13"/>
      <name val="華康粗明體"/>
      <family val="3"/>
    </font>
    <font>
      <b/>
      <sz val="13"/>
      <name val="新細明體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sz val="11"/>
      <name val="華康粗明體"/>
      <family val="3"/>
    </font>
    <font>
      <sz val="12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19" applyFont="1" applyAlignment="1" applyProtection="1">
      <alignment vertical="center"/>
      <protection/>
    </xf>
    <xf numFmtId="0" fontId="8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horizontal="left"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3" fillId="0" borderId="0" xfId="19" applyFont="1" applyBorder="1" applyAlignment="1" applyProtection="1">
      <alignment horizontal="centerContinuous" vertical="center"/>
      <protection/>
    </xf>
    <xf numFmtId="41" fontId="15" fillId="0" borderId="0" xfId="22" applyFont="1" applyAlignment="1" applyProtection="1">
      <alignment horizontal="center" vertical="center"/>
      <protection/>
    </xf>
    <xf numFmtId="41" fontId="15" fillId="0" borderId="0" xfId="22" applyFont="1" applyBorder="1" applyAlignment="1" applyProtection="1">
      <alignment horizontal="right" vertical="center"/>
      <protection/>
    </xf>
    <xf numFmtId="41" fontId="15" fillId="0" borderId="0" xfId="22" applyFont="1" applyAlignment="1" applyProtection="1">
      <alignment horizontal="left" vertical="center"/>
      <protection/>
    </xf>
    <xf numFmtId="41" fontId="15" fillId="0" borderId="0" xfId="22" applyFont="1" applyBorder="1" applyAlignment="1" applyProtection="1">
      <alignment horizontal="center" vertical="center"/>
      <protection/>
    </xf>
    <xf numFmtId="0" fontId="16" fillId="0" borderId="0" xfId="19" applyFont="1" applyBorder="1" applyAlignment="1" applyProtection="1">
      <alignment horizontal="centerContinuous" vertical="center"/>
      <protection/>
    </xf>
    <xf numFmtId="0" fontId="16" fillId="0" borderId="0" xfId="19" applyFont="1" applyBorder="1" applyAlignment="1" applyProtection="1">
      <alignment horizontal="right" vertical="center"/>
      <protection/>
    </xf>
    <xf numFmtId="0" fontId="16" fillId="0" borderId="0" xfId="19" applyFont="1" applyBorder="1" applyAlignment="1" applyProtection="1">
      <alignment horizontal="left" vertical="center"/>
      <protection/>
    </xf>
    <xf numFmtId="0" fontId="17" fillId="0" borderId="0" xfId="19" applyFont="1" applyBorder="1" applyAlignment="1" applyProtection="1">
      <alignment horizontal="centerContinuous"/>
      <protection/>
    </xf>
    <xf numFmtId="0" fontId="21" fillId="0" borderId="2" xfId="19" applyFont="1" applyBorder="1" applyAlignment="1" applyProtection="1">
      <alignment horizontal="centerContinuous" vertical="center"/>
      <protection/>
    </xf>
    <xf numFmtId="0" fontId="17" fillId="0" borderId="2" xfId="19" applyFont="1" applyBorder="1" applyAlignment="1" applyProtection="1">
      <alignment horizontal="centerContinuous" vertical="center"/>
      <protection/>
    </xf>
    <xf numFmtId="0" fontId="17" fillId="0" borderId="1" xfId="19" applyFont="1" applyBorder="1" applyAlignment="1" applyProtection="1">
      <alignment horizontal="center" vertical="center" wrapText="1"/>
      <protection/>
    </xf>
    <xf numFmtId="0" fontId="17" fillId="0" borderId="3" xfId="19" applyFont="1" applyBorder="1" applyAlignment="1" applyProtection="1">
      <alignment horizontal="center" vertical="center" wrapText="1"/>
      <protection/>
    </xf>
    <xf numFmtId="0" fontId="17" fillId="0" borderId="4" xfId="19" applyFont="1" applyBorder="1" applyAlignment="1" applyProtection="1">
      <alignment horizontal="center" vertical="center" wrapText="1"/>
      <protection/>
    </xf>
    <xf numFmtId="0" fontId="17" fillId="0" borderId="0" xfId="19" applyFont="1" applyBorder="1" applyAlignment="1" applyProtection="1">
      <alignment wrapText="1"/>
      <protection/>
    </xf>
    <xf numFmtId="187" fontId="22" fillId="0" borderId="5" xfId="19" applyNumberFormat="1" applyFont="1" applyBorder="1" applyAlignment="1" applyProtection="1">
      <alignment horizontal="right"/>
      <protection/>
    </xf>
    <xf numFmtId="187" fontId="22" fillId="0" borderId="0" xfId="19" applyNumberFormat="1" applyFont="1" applyBorder="1" applyAlignment="1" applyProtection="1">
      <alignment horizontal="right"/>
      <protection/>
    </xf>
    <xf numFmtId="187" fontId="22" fillId="0" borderId="6" xfId="19" applyNumberFormat="1" applyFont="1" applyBorder="1" applyAlignment="1" applyProtection="1">
      <alignment horizontal="right"/>
      <protection/>
    </xf>
    <xf numFmtId="187" fontId="22" fillId="0" borderId="7" xfId="19" applyNumberFormat="1" applyFont="1" applyBorder="1" applyAlignment="1" applyProtection="1">
      <alignment horizontal="right"/>
      <protection/>
    </xf>
    <xf numFmtId="0" fontId="8" fillId="0" borderId="0" xfId="19" applyFont="1" applyAlignment="1" applyProtection="1">
      <alignment/>
      <protection/>
    </xf>
    <xf numFmtId="0" fontId="23" fillId="0" borderId="0" xfId="19" applyFont="1" applyBorder="1" applyAlignment="1" applyProtection="1">
      <alignment vertical="center" wrapText="1"/>
      <protection/>
    </xf>
    <xf numFmtId="187" fontId="4" fillId="0" borderId="5" xfId="19" applyNumberFormat="1" applyFont="1" applyBorder="1" applyAlignment="1" applyProtection="1">
      <alignment horizontal="right" vertical="center"/>
      <protection locked="0"/>
    </xf>
    <xf numFmtId="187" fontId="4" fillId="0" borderId="5" xfId="19" applyNumberFormat="1" applyFont="1" applyBorder="1" applyAlignment="1" applyProtection="1">
      <alignment horizontal="right" vertical="center"/>
      <protection/>
    </xf>
    <xf numFmtId="187" fontId="4" fillId="0" borderId="0" xfId="19" applyNumberFormat="1" applyFont="1" applyBorder="1" applyAlignment="1" applyProtection="1">
      <alignment horizontal="right" vertical="center"/>
      <protection locked="0"/>
    </xf>
    <xf numFmtId="187" fontId="4" fillId="0" borderId="6" xfId="19" applyNumberFormat="1" applyFont="1" applyBorder="1" applyAlignment="1" applyProtection="1">
      <alignment horizontal="right" vertical="center"/>
      <protection locked="0"/>
    </xf>
    <xf numFmtId="187" fontId="4" fillId="0" borderId="7" xfId="19" applyNumberFormat="1" applyFont="1" applyBorder="1" applyAlignment="1" applyProtection="1">
      <alignment horizontal="right" vertical="center"/>
      <protection locked="0"/>
    </xf>
    <xf numFmtId="0" fontId="21" fillId="0" borderId="0" xfId="19" applyFont="1" applyAlignment="1" applyProtection="1">
      <alignment vertical="center"/>
      <protection/>
    </xf>
    <xf numFmtId="187" fontId="4" fillId="0" borderId="5" xfId="19" applyNumberFormat="1" applyFont="1" applyBorder="1" applyAlignment="1" applyProtection="1">
      <alignment horizontal="right" vertical="top"/>
      <protection locked="0"/>
    </xf>
    <xf numFmtId="187" fontId="4" fillId="0" borderId="5" xfId="19" applyNumberFormat="1" applyFont="1" applyBorder="1" applyAlignment="1" applyProtection="1">
      <alignment horizontal="right" vertical="top"/>
      <protection/>
    </xf>
    <xf numFmtId="187" fontId="4" fillId="0" borderId="0" xfId="19" applyNumberFormat="1" applyFont="1" applyBorder="1" applyAlignment="1" applyProtection="1">
      <alignment horizontal="right" vertical="top"/>
      <protection locked="0"/>
    </xf>
    <xf numFmtId="187" fontId="4" fillId="0" borderId="6" xfId="19" applyNumberFormat="1" applyFont="1" applyBorder="1" applyAlignment="1" applyProtection="1">
      <alignment horizontal="right" vertical="top"/>
      <protection locked="0"/>
    </xf>
    <xf numFmtId="187" fontId="4" fillId="0" borderId="7" xfId="19" applyNumberFormat="1" applyFont="1" applyBorder="1" applyAlignment="1" applyProtection="1">
      <alignment horizontal="right" vertical="top"/>
      <protection locked="0"/>
    </xf>
    <xf numFmtId="0" fontId="21" fillId="0" borderId="0" xfId="19" applyFont="1" applyAlignment="1" applyProtection="1">
      <alignment vertical="top"/>
      <protection/>
    </xf>
    <xf numFmtId="0" fontId="24" fillId="0" borderId="6" xfId="19" applyFont="1" applyBorder="1" applyAlignment="1" applyProtection="1">
      <alignment vertical="center"/>
      <protection/>
    </xf>
    <xf numFmtId="187" fontId="8" fillId="0" borderId="5" xfId="19" applyNumberFormat="1" applyFont="1" applyBorder="1" applyAlignment="1" applyProtection="1">
      <alignment horizontal="right" vertical="center"/>
      <protection/>
    </xf>
    <xf numFmtId="187" fontId="8" fillId="0" borderId="0" xfId="19" applyNumberFormat="1" applyFont="1" applyBorder="1" applyAlignment="1" applyProtection="1">
      <alignment horizontal="right" vertical="center"/>
      <protection/>
    </xf>
    <xf numFmtId="187" fontId="8" fillId="0" borderId="6" xfId="19" applyNumberFormat="1" applyFont="1" applyBorder="1" applyAlignment="1" applyProtection="1">
      <alignment horizontal="right" vertical="center"/>
      <protection/>
    </xf>
    <xf numFmtId="41" fontId="17" fillId="0" borderId="8" xfId="19" applyNumberFormat="1" applyFont="1" applyBorder="1" applyAlignment="1" applyProtection="1">
      <alignment horizontal="center" vertical="center"/>
      <protection/>
    </xf>
    <xf numFmtId="187" fontId="22" fillId="0" borderId="9" xfId="19" applyNumberFormat="1" applyFont="1" applyBorder="1" applyAlignment="1" applyProtection="1">
      <alignment horizontal="right" vertical="center"/>
      <protection/>
    </xf>
    <xf numFmtId="187" fontId="22" fillId="0" borderId="8" xfId="19" applyNumberFormat="1" applyFont="1" applyBorder="1" applyAlignment="1" applyProtection="1">
      <alignment horizontal="right" vertical="center"/>
      <protection/>
    </xf>
    <xf numFmtId="187" fontId="22" fillId="0" borderId="10" xfId="19" applyNumberFormat="1" applyFont="1" applyBorder="1" applyAlignment="1" applyProtection="1">
      <alignment horizontal="right" vertical="center"/>
      <protection/>
    </xf>
    <xf numFmtId="187" fontId="22" fillId="0" borderId="11" xfId="19" applyNumberFormat="1" applyFont="1" applyBorder="1" applyAlignment="1" applyProtection="1">
      <alignment horizontal="right" vertical="center"/>
      <protection/>
    </xf>
    <xf numFmtId="0" fontId="8" fillId="0" borderId="12" xfId="19" applyFont="1" applyBorder="1" applyAlignment="1" applyProtection="1">
      <alignment vertical="center"/>
      <protection/>
    </xf>
    <xf numFmtId="0" fontId="8" fillId="0" borderId="0" xfId="19" applyFont="1" applyProtection="1">
      <alignment/>
      <protection/>
    </xf>
    <xf numFmtId="0" fontId="8" fillId="0" borderId="0" xfId="19" applyFont="1" applyBorder="1" applyProtection="1">
      <alignment/>
      <protection/>
    </xf>
    <xf numFmtId="0" fontId="8" fillId="0" borderId="0" xfId="19" applyFont="1" applyAlignment="1" applyProtection="1">
      <alignment vertical="center"/>
      <protection locked="0"/>
    </xf>
    <xf numFmtId="0" fontId="8" fillId="0" borderId="0" xfId="19" applyFont="1" applyProtection="1">
      <alignment/>
      <protection locked="0"/>
    </xf>
    <xf numFmtId="0" fontId="8" fillId="0" borderId="0" xfId="19" applyFont="1" applyBorder="1" applyProtection="1">
      <alignment/>
      <protection locked="0"/>
    </xf>
    <xf numFmtId="0" fontId="19" fillId="0" borderId="13" xfId="19" applyFont="1" applyBorder="1" applyAlignment="1" applyProtection="1">
      <alignment horizontal="center" vertical="center"/>
      <protection/>
    </xf>
    <xf numFmtId="0" fontId="20" fillId="0" borderId="6" xfId="19" applyFont="1" applyBorder="1" applyAlignment="1" applyProtection="1">
      <alignment horizontal="center" vertical="center"/>
      <protection/>
    </xf>
    <xf numFmtId="0" fontId="20" fillId="0" borderId="14" xfId="19" applyFont="1" applyBorder="1" applyAlignment="1" applyProtection="1">
      <alignment horizontal="center" vertical="center"/>
      <protection/>
    </xf>
    <xf numFmtId="0" fontId="17" fillId="0" borderId="15" xfId="19" applyFont="1" applyBorder="1" applyAlignment="1" applyProtection="1">
      <alignment horizontal="distributed" vertical="center" indent="5"/>
      <protection/>
    </xf>
    <xf numFmtId="0" fontId="17" fillId="0" borderId="16" xfId="19" applyFont="1" applyBorder="1" applyAlignment="1" applyProtection="1">
      <alignment horizontal="distributed" vertical="center" indent="5"/>
      <protection/>
    </xf>
    <xf numFmtId="0" fontId="14" fillId="0" borderId="0" xfId="19" applyFont="1" applyBorder="1" applyAlignment="1" applyProtection="1">
      <alignment horizontal="right" vertical="center"/>
      <protection/>
    </xf>
    <xf numFmtId="0" fontId="21" fillId="0" borderId="4" xfId="19" applyFont="1" applyBorder="1" applyAlignment="1" applyProtection="1">
      <alignment horizontal="center" vertical="center"/>
      <protection/>
    </xf>
    <xf numFmtId="0" fontId="21" fillId="0" borderId="2" xfId="19" applyFont="1" applyBorder="1" applyAlignment="1" applyProtection="1">
      <alignment horizontal="center" vertical="center"/>
      <protection/>
    </xf>
    <xf numFmtId="0" fontId="21" fillId="0" borderId="3" xfId="19" applyFont="1" applyBorder="1" applyAlignment="1" applyProtection="1">
      <alignment horizontal="center" vertical="center"/>
      <protection/>
    </xf>
    <xf numFmtId="0" fontId="21" fillId="0" borderId="17" xfId="19" applyFont="1" applyBorder="1" applyAlignment="1" applyProtection="1">
      <alignment horizontal="center" vertical="center" wrapText="1"/>
      <protection/>
    </xf>
    <xf numFmtId="0" fontId="8" fillId="0" borderId="12" xfId="19" applyBorder="1" applyAlignment="1" applyProtection="1">
      <alignment horizontal="center" vertical="center"/>
      <protection/>
    </xf>
    <xf numFmtId="0" fontId="21" fillId="0" borderId="18" xfId="19" applyFont="1" applyBorder="1" applyAlignment="1" applyProtection="1">
      <alignment horizontal="center" vertical="center" wrapText="1"/>
      <protection/>
    </xf>
    <xf numFmtId="0" fontId="8" fillId="0" borderId="19" xfId="19" applyBorder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3" xfId="19"/>
    <cellStyle name="Comma" xfId="20"/>
    <cellStyle name="Comma [0]" xfId="21"/>
    <cellStyle name="千分位[0]_R03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Q101"/>
  <sheetViews>
    <sheetView tabSelected="1" view="pageBreakPreview" zoomScaleNormal="75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0" sqref="I30"/>
    </sheetView>
  </sheetViews>
  <sheetFormatPr defaultColWidth="9.00390625" defaultRowHeight="15.75"/>
  <cols>
    <col min="1" max="1" width="28.625" style="51" customWidth="1"/>
    <col min="2" max="7" width="8.00390625" style="52" customWidth="1"/>
    <col min="8" max="8" width="8.00390625" style="53" customWidth="1"/>
    <col min="9" max="9" width="8.00390625" style="52" customWidth="1"/>
    <col min="10" max="16" width="11.625" style="52" customWidth="1"/>
    <col min="17" max="17" width="11.625" style="53" customWidth="1"/>
    <col min="18" max="16384" width="8.875" style="52" customWidth="1"/>
  </cols>
  <sheetData>
    <row r="1" spans="8:17" s="1" customFormat="1" ht="18" customHeight="1">
      <c r="H1" s="2"/>
      <c r="Q1" s="2"/>
    </row>
    <row r="2" spans="2:17" s="1" customFormat="1" ht="36" customHeight="1">
      <c r="B2" s="3"/>
      <c r="C2" s="3"/>
      <c r="D2" s="3"/>
      <c r="E2" s="3"/>
      <c r="F2" s="59" t="s">
        <v>1</v>
      </c>
      <c r="G2" s="59"/>
      <c r="H2" s="59"/>
      <c r="I2" s="59"/>
      <c r="J2" s="4" t="s">
        <v>2</v>
      </c>
      <c r="K2" s="5"/>
      <c r="L2" s="3"/>
      <c r="M2" s="3"/>
      <c r="N2" s="3"/>
      <c r="O2" s="3"/>
      <c r="P2" s="3"/>
      <c r="Q2" s="6"/>
    </row>
    <row r="3" spans="2:17" s="1" customFormat="1" ht="18" customHeight="1">
      <c r="B3" s="7"/>
      <c r="C3" s="7"/>
      <c r="D3" s="7"/>
      <c r="E3" s="7"/>
      <c r="F3" s="7"/>
      <c r="G3" s="7"/>
      <c r="H3" s="8"/>
      <c r="I3" s="9"/>
      <c r="J3" s="7"/>
      <c r="K3" s="7"/>
      <c r="L3" s="7"/>
      <c r="M3" s="7"/>
      <c r="N3" s="7"/>
      <c r="O3" s="7"/>
      <c r="P3" s="7"/>
      <c r="Q3" s="10"/>
    </row>
    <row r="4" spans="2:17" s="1" customFormat="1" ht="31.5" customHeight="1" thickBot="1">
      <c r="B4" s="11"/>
      <c r="C4" s="11"/>
      <c r="D4" s="11"/>
      <c r="E4" s="11"/>
      <c r="F4" s="11"/>
      <c r="G4" s="11"/>
      <c r="I4" s="12" t="s">
        <v>3</v>
      </c>
      <c r="J4" s="13" t="s">
        <v>4</v>
      </c>
      <c r="K4" s="13"/>
      <c r="L4" s="11"/>
      <c r="M4" s="11"/>
      <c r="N4" s="11"/>
      <c r="O4" s="11"/>
      <c r="P4" s="11"/>
      <c r="Q4" s="14" t="s">
        <v>5</v>
      </c>
    </row>
    <row r="5" spans="1:17" s="1" customFormat="1" ht="24.75" customHeight="1">
      <c r="A5" s="54" t="s">
        <v>6</v>
      </c>
      <c r="B5" s="57" t="s">
        <v>0</v>
      </c>
      <c r="C5" s="58"/>
      <c r="D5" s="58"/>
      <c r="E5" s="58"/>
      <c r="F5" s="58"/>
      <c r="G5" s="58"/>
      <c r="H5" s="58"/>
      <c r="I5" s="58"/>
      <c r="J5" s="58" t="s">
        <v>7</v>
      </c>
      <c r="K5" s="58"/>
      <c r="L5" s="58"/>
      <c r="M5" s="58"/>
      <c r="N5" s="58"/>
      <c r="O5" s="58"/>
      <c r="P5" s="58"/>
      <c r="Q5" s="58"/>
    </row>
    <row r="6" spans="1:17" s="1" customFormat="1" ht="24.75" customHeight="1">
      <c r="A6" s="55"/>
      <c r="B6" s="60" t="s">
        <v>8</v>
      </c>
      <c r="C6" s="61"/>
      <c r="D6" s="61"/>
      <c r="E6" s="61"/>
      <c r="F6" s="61"/>
      <c r="G6" s="61"/>
      <c r="H6" s="62"/>
      <c r="I6" s="63" t="s">
        <v>9</v>
      </c>
      <c r="J6" s="15" t="s">
        <v>8</v>
      </c>
      <c r="K6" s="15"/>
      <c r="L6" s="15"/>
      <c r="M6" s="15"/>
      <c r="N6" s="16"/>
      <c r="O6" s="16"/>
      <c r="P6" s="16"/>
      <c r="Q6" s="65" t="s">
        <v>9</v>
      </c>
    </row>
    <row r="7" spans="1:17" s="1" customFormat="1" ht="38.25" customHeight="1">
      <c r="A7" s="56"/>
      <c r="B7" s="17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64"/>
      <c r="J7" s="18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9" t="s">
        <v>16</v>
      </c>
      <c r="Q7" s="66"/>
    </row>
    <row r="8" spans="1:17" s="25" customFormat="1" ht="24.75" customHeight="1">
      <c r="A8" s="20" t="s">
        <v>17</v>
      </c>
      <c r="B8" s="21">
        <f aca="true" t="shared" si="0" ref="B8:Q8">B9</f>
        <v>0</v>
      </c>
      <c r="C8" s="21">
        <f t="shared" si="0"/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2">
        <f t="shared" si="0"/>
        <v>9</v>
      </c>
      <c r="J8" s="23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4">
        <f t="shared" si="0"/>
        <v>9</v>
      </c>
    </row>
    <row r="9" spans="1:17" s="32" customFormat="1" ht="22.5" customHeight="1">
      <c r="A9" s="26" t="s">
        <v>18</v>
      </c>
      <c r="B9" s="27"/>
      <c r="C9" s="27"/>
      <c r="D9" s="27"/>
      <c r="E9" s="27"/>
      <c r="F9" s="27"/>
      <c r="G9" s="27"/>
      <c r="H9" s="28">
        <f>SUM(B9:G9)</f>
        <v>0</v>
      </c>
      <c r="I9" s="29">
        <v>9</v>
      </c>
      <c r="J9" s="30"/>
      <c r="K9" s="27"/>
      <c r="L9" s="27"/>
      <c r="M9" s="27"/>
      <c r="N9" s="27"/>
      <c r="O9" s="27"/>
      <c r="P9" s="28">
        <f>SUM(J9:O9)</f>
        <v>0</v>
      </c>
      <c r="Q9" s="31">
        <v>9</v>
      </c>
    </row>
    <row r="10" spans="1:17" s="25" customFormat="1" ht="23.25" customHeight="1">
      <c r="A10" s="20" t="s">
        <v>19</v>
      </c>
      <c r="B10" s="21">
        <f aca="true" t="shared" si="1" ref="B10:Q10">SUM(B11:B32)</f>
        <v>807</v>
      </c>
      <c r="C10" s="21">
        <f t="shared" si="1"/>
        <v>6</v>
      </c>
      <c r="D10" s="21">
        <f t="shared" si="1"/>
        <v>406</v>
      </c>
      <c r="E10" s="21">
        <f t="shared" si="1"/>
        <v>71</v>
      </c>
      <c r="F10" s="21">
        <f t="shared" si="1"/>
        <v>239</v>
      </c>
      <c r="G10" s="21">
        <f t="shared" si="1"/>
        <v>38</v>
      </c>
      <c r="H10" s="21">
        <f t="shared" si="1"/>
        <v>1567</v>
      </c>
      <c r="I10" s="24">
        <f t="shared" si="1"/>
        <v>1609</v>
      </c>
      <c r="J10" s="23">
        <f t="shared" si="1"/>
        <v>759</v>
      </c>
      <c r="K10" s="21">
        <f t="shared" si="1"/>
        <v>5</v>
      </c>
      <c r="L10" s="21">
        <f t="shared" si="1"/>
        <v>385</v>
      </c>
      <c r="M10" s="21">
        <f t="shared" si="1"/>
        <v>67</v>
      </c>
      <c r="N10" s="21">
        <f t="shared" si="1"/>
        <v>239</v>
      </c>
      <c r="O10" s="21">
        <f t="shared" si="1"/>
        <v>39</v>
      </c>
      <c r="P10" s="21">
        <f t="shared" si="1"/>
        <v>1494</v>
      </c>
      <c r="Q10" s="24">
        <f t="shared" si="1"/>
        <v>1488</v>
      </c>
    </row>
    <row r="11" spans="1:17" s="32" customFormat="1" ht="22.5" customHeight="1">
      <c r="A11" s="26" t="s">
        <v>20</v>
      </c>
      <c r="B11" s="27"/>
      <c r="C11" s="27"/>
      <c r="D11" s="27"/>
      <c r="E11" s="27"/>
      <c r="F11" s="27"/>
      <c r="G11" s="27"/>
      <c r="H11" s="28">
        <f aca="true" t="shared" si="2" ref="H11:H32">SUM(B11:G11)</f>
        <v>0</v>
      </c>
      <c r="I11" s="29">
        <v>32</v>
      </c>
      <c r="J11" s="30"/>
      <c r="K11" s="27"/>
      <c r="L11" s="27"/>
      <c r="M11" s="27"/>
      <c r="N11" s="27"/>
      <c r="O11" s="27"/>
      <c r="P11" s="28">
        <f aca="true" t="shared" si="3" ref="P11:P32">SUM(J11:O11)</f>
        <v>0</v>
      </c>
      <c r="Q11" s="31">
        <v>32</v>
      </c>
    </row>
    <row r="12" spans="1:17" s="32" customFormat="1" ht="22.5" customHeight="1">
      <c r="A12" s="26" t="s">
        <v>21</v>
      </c>
      <c r="B12" s="27"/>
      <c r="C12" s="27"/>
      <c r="D12" s="27"/>
      <c r="E12" s="27"/>
      <c r="F12" s="27"/>
      <c r="G12" s="27"/>
      <c r="H12" s="28">
        <f t="shared" si="2"/>
        <v>0</v>
      </c>
      <c r="I12" s="29">
        <v>30</v>
      </c>
      <c r="J12" s="30"/>
      <c r="K12" s="27"/>
      <c r="L12" s="27"/>
      <c r="M12" s="27"/>
      <c r="N12" s="27"/>
      <c r="O12" s="27"/>
      <c r="P12" s="28">
        <f t="shared" si="3"/>
        <v>0</v>
      </c>
      <c r="Q12" s="31">
        <v>30</v>
      </c>
    </row>
    <row r="13" spans="1:17" s="32" customFormat="1" ht="22.5" customHeight="1">
      <c r="A13" s="26" t="s">
        <v>22</v>
      </c>
      <c r="B13" s="27"/>
      <c r="C13" s="27"/>
      <c r="D13" s="27"/>
      <c r="E13" s="27"/>
      <c r="F13" s="27"/>
      <c r="G13" s="27"/>
      <c r="H13" s="28">
        <f t="shared" si="2"/>
        <v>0</v>
      </c>
      <c r="I13" s="29"/>
      <c r="J13" s="30"/>
      <c r="K13" s="27"/>
      <c r="L13" s="27"/>
      <c r="M13" s="27"/>
      <c r="N13" s="27"/>
      <c r="O13" s="27"/>
      <c r="P13" s="28">
        <f t="shared" si="3"/>
        <v>0</v>
      </c>
      <c r="Q13" s="31"/>
    </row>
    <row r="14" spans="1:17" s="32" customFormat="1" ht="22.5" customHeight="1">
      <c r="A14" s="26" t="s">
        <v>23</v>
      </c>
      <c r="B14" s="27">
        <v>550</v>
      </c>
      <c r="C14" s="27">
        <v>6</v>
      </c>
      <c r="D14" s="27">
        <v>385</v>
      </c>
      <c r="E14" s="27">
        <v>61</v>
      </c>
      <c r="F14" s="27">
        <v>49</v>
      </c>
      <c r="G14" s="27">
        <v>14</v>
      </c>
      <c r="H14" s="28">
        <f t="shared" si="2"/>
        <v>1065</v>
      </c>
      <c r="I14" s="29">
        <v>11</v>
      </c>
      <c r="J14" s="30">
        <v>528</v>
      </c>
      <c r="K14" s="27">
        <v>5</v>
      </c>
      <c r="L14" s="27">
        <v>374</v>
      </c>
      <c r="M14" s="27">
        <v>57</v>
      </c>
      <c r="N14" s="27">
        <v>48</v>
      </c>
      <c r="O14" s="27">
        <v>15</v>
      </c>
      <c r="P14" s="28">
        <f t="shared" si="3"/>
        <v>1027</v>
      </c>
      <c r="Q14" s="31">
        <v>11</v>
      </c>
    </row>
    <row r="15" spans="1:17" s="32" customFormat="1" ht="22.5" customHeight="1">
      <c r="A15" s="26" t="s">
        <v>24</v>
      </c>
      <c r="B15" s="27"/>
      <c r="C15" s="27"/>
      <c r="D15" s="27"/>
      <c r="E15" s="27"/>
      <c r="F15" s="27">
        <v>6</v>
      </c>
      <c r="G15" s="27"/>
      <c r="H15" s="28">
        <f t="shared" si="2"/>
        <v>6</v>
      </c>
      <c r="I15" s="29">
        <v>31</v>
      </c>
      <c r="J15" s="30"/>
      <c r="K15" s="27"/>
      <c r="L15" s="27"/>
      <c r="M15" s="27"/>
      <c r="N15" s="27">
        <v>6</v>
      </c>
      <c r="O15" s="27"/>
      <c r="P15" s="28">
        <f t="shared" si="3"/>
        <v>6</v>
      </c>
      <c r="Q15" s="31">
        <v>31</v>
      </c>
    </row>
    <row r="16" spans="1:17" s="32" customFormat="1" ht="22.5" customHeight="1">
      <c r="A16" s="26" t="s">
        <v>25</v>
      </c>
      <c r="B16" s="27"/>
      <c r="C16" s="27"/>
      <c r="D16" s="27"/>
      <c r="E16" s="27"/>
      <c r="F16" s="27"/>
      <c r="G16" s="27"/>
      <c r="H16" s="28">
        <f t="shared" si="2"/>
        <v>0</v>
      </c>
      <c r="I16" s="29">
        <v>45</v>
      </c>
      <c r="J16" s="30"/>
      <c r="K16" s="27"/>
      <c r="L16" s="27"/>
      <c r="M16" s="27"/>
      <c r="N16" s="27"/>
      <c r="O16" s="27"/>
      <c r="P16" s="28">
        <f t="shared" si="3"/>
        <v>0</v>
      </c>
      <c r="Q16" s="31">
        <v>45</v>
      </c>
    </row>
    <row r="17" spans="1:17" s="38" customFormat="1" ht="32.25" customHeight="1">
      <c r="A17" s="26" t="s">
        <v>26</v>
      </c>
      <c r="B17" s="33"/>
      <c r="C17" s="33"/>
      <c r="D17" s="33"/>
      <c r="E17" s="33"/>
      <c r="F17" s="33"/>
      <c r="G17" s="33"/>
      <c r="H17" s="34">
        <f t="shared" si="2"/>
        <v>0</v>
      </c>
      <c r="I17" s="35">
        <v>30</v>
      </c>
      <c r="J17" s="36"/>
      <c r="K17" s="33"/>
      <c r="L17" s="33"/>
      <c r="M17" s="33"/>
      <c r="N17" s="33"/>
      <c r="O17" s="33"/>
      <c r="P17" s="34">
        <f t="shared" si="3"/>
        <v>0</v>
      </c>
      <c r="Q17" s="37">
        <v>26</v>
      </c>
    </row>
    <row r="18" spans="1:17" s="32" customFormat="1" ht="22.5" customHeight="1">
      <c r="A18" s="26" t="s">
        <v>27</v>
      </c>
      <c r="B18" s="27"/>
      <c r="C18" s="27"/>
      <c r="D18" s="27"/>
      <c r="E18" s="27">
        <v>1</v>
      </c>
      <c r="F18" s="27"/>
      <c r="G18" s="27"/>
      <c r="H18" s="28">
        <f t="shared" si="2"/>
        <v>1</v>
      </c>
      <c r="I18" s="29">
        <v>30</v>
      </c>
      <c r="J18" s="30"/>
      <c r="K18" s="27"/>
      <c r="L18" s="27"/>
      <c r="M18" s="27">
        <v>1</v>
      </c>
      <c r="N18" s="27"/>
      <c r="O18" s="27"/>
      <c r="P18" s="28">
        <f t="shared" si="3"/>
        <v>1</v>
      </c>
      <c r="Q18" s="31">
        <v>29</v>
      </c>
    </row>
    <row r="19" spans="1:17" s="32" customFormat="1" ht="22.5" customHeight="1">
      <c r="A19" s="26" t="s">
        <v>28</v>
      </c>
      <c r="B19" s="27"/>
      <c r="C19" s="27"/>
      <c r="D19" s="27"/>
      <c r="E19" s="27">
        <v>6</v>
      </c>
      <c r="F19" s="27">
        <v>32</v>
      </c>
      <c r="G19" s="27">
        <v>17</v>
      </c>
      <c r="H19" s="28">
        <f t="shared" si="2"/>
        <v>55</v>
      </c>
      <c r="I19" s="29">
        <v>35</v>
      </c>
      <c r="J19" s="30"/>
      <c r="K19" s="27"/>
      <c r="L19" s="27"/>
      <c r="M19" s="27">
        <v>6</v>
      </c>
      <c r="N19" s="27">
        <v>32</v>
      </c>
      <c r="O19" s="27">
        <v>17</v>
      </c>
      <c r="P19" s="28">
        <f t="shared" si="3"/>
        <v>55</v>
      </c>
      <c r="Q19" s="31">
        <v>35</v>
      </c>
    </row>
    <row r="20" spans="1:17" s="32" customFormat="1" ht="22.5" customHeight="1">
      <c r="A20" s="26" t="s">
        <v>29</v>
      </c>
      <c r="B20" s="27"/>
      <c r="C20" s="27"/>
      <c r="D20" s="27"/>
      <c r="E20" s="27"/>
      <c r="F20" s="27"/>
      <c r="G20" s="27"/>
      <c r="H20" s="28">
        <f t="shared" si="2"/>
        <v>0</v>
      </c>
      <c r="I20" s="29">
        <v>47</v>
      </c>
      <c r="J20" s="30"/>
      <c r="K20" s="27"/>
      <c r="L20" s="27"/>
      <c r="M20" s="27"/>
      <c r="N20" s="27"/>
      <c r="O20" s="27"/>
      <c r="P20" s="28">
        <f t="shared" si="3"/>
        <v>0</v>
      </c>
      <c r="Q20" s="31">
        <v>41</v>
      </c>
    </row>
    <row r="21" spans="1:17" s="32" customFormat="1" ht="22.5" customHeight="1">
      <c r="A21" s="26" t="s">
        <v>30</v>
      </c>
      <c r="B21" s="27"/>
      <c r="C21" s="27"/>
      <c r="D21" s="27"/>
      <c r="E21" s="27"/>
      <c r="F21" s="27"/>
      <c r="G21" s="27"/>
      <c r="H21" s="28">
        <f t="shared" si="2"/>
        <v>0</v>
      </c>
      <c r="I21" s="29">
        <v>18</v>
      </c>
      <c r="J21" s="30"/>
      <c r="K21" s="27"/>
      <c r="L21" s="27"/>
      <c r="M21" s="27"/>
      <c r="N21" s="27"/>
      <c r="O21" s="27"/>
      <c r="P21" s="28">
        <f t="shared" si="3"/>
        <v>0</v>
      </c>
      <c r="Q21" s="31">
        <v>17</v>
      </c>
    </row>
    <row r="22" spans="1:17" s="32" customFormat="1" ht="22.5" customHeight="1">
      <c r="A22" s="26" t="s">
        <v>31</v>
      </c>
      <c r="B22" s="27"/>
      <c r="C22" s="27"/>
      <c r="D22" s="27"/>
      <c r="E22" s="27"/>
      <c r="F22" s="27"/>
      <c r="G22" s="27"/>
      <c r="H22" s="28">
        <f t="shared" si="2"/>
        <v>0</v>
      </c>
      <c r="I22" s="29"/>
      <c r="J22" s="30"/>
      <c r="K22" s="27"/>
      <c r="L22" s="27"/>
      <c r="M22" s="27"/>
      <c r="N22" s="27"/>
      <c r="O22" s="27"/>
      <c r="P22" s="28">
        <f t="shared" si="3"/>
        <v>0</v>
      </c>
      <c r="Q22" s="31"/>
    </row>
    <row r="23" spans="1:17" s="32" customFormat="1" ht="22.5" customHeight="1">
      <c r="A23" s="26" t="s">
        <v>32</v>
      </c>
      <c r="B23" s="27"/>
      <c r="C23" s="27"/>
      <c r="D23" s="27"/>
      <c r="E23" s="27"/>
      <c r="F23" s="27"/>
      <c r="G23" s="27"/>
      <c r="H23" s="28">
        <f t="shared" si="2"/>
        <v>0</v>
      </c>
      <c r="I23" s="29">
        <v>9</v>
      </c>
      <c r="J23" s="30"/>
      <c r="K23" s="27"/>
      <c r="L23" s="27"/>
      <c r="M23" s="27"/>
      <c r="N23" s="27"/>
      <c r="O23" s="27"/>
      <c r="P23" s="28">
        <f t="shared" si="3"/>
        <v>0</v>
      </c>
      <c r="Q23" s="31">
        <v>9</v>
      </c>
    </row>
    <row r="24" spans="1:17" s="32" customFormat="1" ht="22.5" customHeight="1">
      <c r="A24" s="26" t="s">
        <v>33</v>
      </c>
      <c r="B24" s="27">
        <v>8</v>
      </c>
      <c r="C24" s="27"/>
      <c r="D24" s="27">
        <v>21</v>
      </c>
      <c r="E24" s="27">
        <v>3</v>
      </c>
      <c r="F24" s="27">
        <v>6</v>
      </c>
      <c r="G24" s="27"/>
      <c r="H24" s="28">
        <f t="shared" si="2"/>
        <v>38</v>
      </c>
      <c r="I24" s="29">
        <v>6</v>
      </c>
      <c r="J24" s="30"/>
      <c r="K24" s="27"/>
      <c r="L24" s="27">
        <v>11</v>
      </c>
      <c r="M24" s="27">
        <v>3</v>
      </c>
      <c r="N24" s="27">
        <v>6</v>
      </c>
      <c r="O24" s="27"/>
      <c r="P24" s="28">
        <f t="shared" si="3"/>
        <v>20</v>
      </c>
      <c r="Q24" s="31">
        <v>6</v>
      </c>
    </row>
    <row r="25" spans="1:17" s="32" customFormat="1" ht="22.5" customHeight="1">
      <c r="A25" s="26" t="s">
        <v>34</v>
      </c>
      <c r="B25" s="27"/>
      <c r="C25" s="27"/>
      <c r="D25" s="27"/>
      <c r="E25" s="27"/>
      <c r="F25" s="27">
        <v>23</v>
      </c>
      <c r="G25" s="27">
        <v>7</v>
      </c>
      <c r="H25" s="28">
        <f t="shared" si="2"/>
        <v>30</v>
      </c>
      <c r="I25" s="29">
        <v>29</v>
      </c>
      <c r="J25" s="30"/>
      <c r="K25" s="27"/>
      <c r="L25" s="27"/>
      <c r="M25" s="27"/>
      <c r="N25" s="27">
        <v>23</v>
      </c>
      <c r="O25" s="27">
        <v>7</v>
      </c>
      <c r="P25" s="28">
        <f t="shared" si="3"/>
        <v>30</v>
      </c>
      <c r="Q25" s="31">
        <v>27</v>
      </c>
    </row>
    <row r="26" spans="1:17" s="32" customFormat="1" ht="22.5" customHeight="1">
      <c r="A26" s="26" t="s">
        <v>35</v>
      </c>
      <c r="B26" s="27"/>
      <c r="C26" s="27"/>
      <c r="D26" s="27"/>
      <c r="E26" s="27"/>
      <c r="F26" s="27"/>
      <c r="G26" s="27"/>
      <c r="H26" s="28">
        <f t="shared" si="2"/>
        <v>0</v>
      </c>
      <c r="I26" s="29">
        <v>21</v>
      </c>
      <c r="J26" s="30"/>
      <c r="K26" s="27"/>
      <c r="L26" s="27"/>
      <c r="M26" s="27"/>
      <c r="N26" s="27"/>
      <c r="O26" s="27"/>
      <c r="P26" s="28">
        <f t="shared" si="3"/>
        <v>0</v>
      </c>
      <c r="Q26" s="31">
        <v>18</v>
      </c>
    </row>
    <row r="27" spans="1:17" s="32" customFormat="1" ht="22.5" customHeight="1">
      <c r="A27" s="26" t="s">
        <v>36</v>
      </c>
      <c r="B27" s="27"/>
      <c r="C27" s="27"/>
      <c r="D27" s="27"/>
      <c r="E27" s="27"/>
      <c r="F27" s="30">
        <v>63</v>
      </c>
      <c r="G27" s="27"/>
      <c r="H27" s="28">
        <f t="shared" si="2"/>
        <v>63</v>
      </c>
      <c r="I27" s="29">
        <v>101</v>
      </c>
      <c r="J27" s="30"/>
      <c r="K27" s="27"/>
      <c r="L27" s="27"/>
      <c r="M27" s="27"/>
      <c r="N27" s="27">
        <v>63</v>
      </c>
      <c r="O27" s="27"/>
      <c r="P27" s="28">
        <f t="shared" si="3"/>
        <v>63</v>
      </c>
      <c r="Q27" s="31">
        <v>80</v>
      </c>
    </row>
    <row r="28" spans="1:17" s="32" customFormat="1" ht="22.5" customHeight="1">
      <c r="A28" s="26" t="s">
        <v>37</v>
      </c>
      <c r="B28" s="27"/>
      <c r="C28" s="27"/>
      <c r="D28" s="27"/>
      <c r="E28" s="27"/>
      <c r="F28" s="27"/>
      <c r="G28" s="27"/>
      <c r="H28" s="28">
        <f t="shared" si="2"/>
        <v>0</v>
      </c>
      <c r="I28" s="29">
        <v>21</v>
      </c>
      <c r="J28" s="30"/>
      <c r="K28" s="27"/>
      <c r="L28" s="27"/>
      <c r="M28" s="27"/>
      <c r="N28" s="27"/>
      <c r="O28" s="27"/>
      <c r="P28" s="28">
        <f t="shared" si="3"/>
        <v>0</v>
      </c>
      <c r="Q28" s="31">
        <v>21</v>
      </c>
    </row>
    <row r="29" spans="1:17" s="32" customFormat="1" ht="22.5" customHeight="1">
      <c r="A29" s="26" t="s">
        <v>38</v>
      </c>
      <c r="B29" s="27"/>
      <c r="C29" s="27"/>
      <c r="D29" s="27"/>
      <c r="E29" s="27"/>
      <c r="F29" s="27"/>
      <c r="G29" s="27"/>
      <c r="H29" s="28">
        <f t="shared" si="2"/>
        <v>0</v>
      </c>
      <c r="I29" s="29">
        <v>7</v>
      </c>
      <c r="J29" s="30"/>
      <c r="K29" s="27"/>
      <c r="L29" s="27"/>
      <c r="M29" s="27"/>
      <c r="N29" s="27"/>
      <c r="O29" s="27"/>
      <c r="P29" s="28">
        <f t="shared" si="3"/>
        <v>0</v>
      </c>
      <c r="Q29" s="31">
        <v>7</v>
      </c>
    </row>
    <row r="30" spans="1:17" s="32" customFormat="1" ht="22.5" customHeight="1">
      <c r="A30" s="26" t="s">
        <v>39</v>
      </c>
      <c r="B30" s="27">
        <v>249</v>
      </c>
      <c r="C30" s="27"/>
      <c r="D30" s="27"/>
      <c r="E30" s="27"/>
      <c r="F30" s="27">
        <v>60</v>
      </c>
      <c r="G30" s="27"/>
      <c r="H30" s="28">
        <f t="shared" si="2"/>
        <v>309</v>
      </c>
      <c r="I30" s="29">
        <v>507</v>
      </c>
      <c r="J30" s="30">
        <v>231</v>
      </c>
      <c r="K30" s="27"/>
      <c r="L30" s="27"/>
      <c r="M30" s="27"/>
      <c r="N30" s="27">
        <v>61</v>
      </c>
      <c r="O30" s="27"/>
      <c r="P30" s="28">
        <f t="shared" si="3"/>
        <v>292</v>
      </c>
      <c r="Q30" s="31">
        <v>458</v>
      </c>
    </row>
    <row r="31" spans="1:17" s="32" customFormat="1" ht="22.5" customHeight="1">
      <c r="A31" s="26" t="s">
        <v>40</v>
      </c>
      <c r="B31" s="27"/>
      <c r="C31" s="27"/>
      <c r="D31" s="27"/>
      <c r="E31" s="27"/>
      <c r="F31" s="27"/>
      <c r="G31" s="27"/>
      <c r="H31" s="28">
        <f t="shared" si="2"/>
        <v>0</v>
      </c>
      <c r="I31" s="29">
        <v>64</v>
      </c>
      <c r="J31" s="30"/>
      <c r="K31" s="27"/>
      <c r="L31" s="27"/>
      <c r="M31" s="27"/>
      <c r="N31" s="27"/>
      <c r="O31" s="27"/>
      <c r="P31" s="28">
        <f t="shared" si="3"/>
        <v>0</v>
      </c>
      <c r="Q31" s="31">
        <v>64</v>
      </c>
    </row>
    <row r="32" spans="1:17" s="32" customFormat="1" ht="22.5" customHeight="1">
      <c r="A32" s="26" t="s">
        <v>41</v>
      </c>
      <c r="B32" s="27"/>
      <c r="C32" s="27"/>
      <c r="D32" s="27"/>
      <c r="E32" s="27"/>
      <c r="F32" s="27"/>
      <c r="G32" s="27"/>
      <c r="H32" s="28">
        <f t="shared" si="2"/>
        <v>0</v>
      </c>
      <c r="I32" s="29">
        <v>535</v>
      </c>
      <c r="J32" s="30"/>
      <c r="K32" s="27"/>
      <c r="L32" s="27"/>
      <c r="M32" s="27"/>
      <c r="N32" s="27"/>
      <c r="O32" s="27"/>
      <c r="P32" s="28">
        <f t="shared" si="3"/>
        <v>0</v>
      </c>
      <c r="Q32" s="31">
        <v>501</v>
      </c>
    </row>
    <row r="33" spans="1:17" s="25" customFormat="1" ht="23.25" customHeight="1">
      <c r="A33" s="20" t="s">
        <v>42</v>
      </c>
      <c r="B33" s="21">
        <f aca="true" t="shared" si="4" ref="B33:Q33">B34</f>
        <v>0</v>
      </c>
      <c r="C33" s="21">
        <f t="shared" si="4"/>
        <v>0</v>
      </c>
      <c r="D33" s="21">
        <f t="shared" si="4"/>
        <v>0</v>
      </c>
      <c r="E33" s="21">
        <f t="shared" si="4"/>
        <v>0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2">
        <f t="shared" si="4"/>
        <v>16</v>
      </c>
      <c r="J33" s="23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21">
        <f t="shared" si="4"/>
        <v>0</v>
      </c>
      <c r="P33" s="21">
        <f t="shared" si="4"/>
        <v>0</v>
      </c>
      <c r="Q33" s="24">
        <f t="shared" si="4"/>
        <v>16</v>
      </c>
    </row>
    <row r="34" spans="1:17" s="32" customFormat="1" ht="22.5" customHeight="1">
      <c r="A34" s="26" t="s">
        <v>43</v>
      </c>
      <c r="B34" s="27"/>
      <c r="C34" s="27"/>
      <c r="D34" s="27"/>
      <c r="E34" s="27"/>
      <c r="F34" s="27"/>
      <c r="G34" s="27"/>
      <c r="H34" s="28">
        <f>SUM(B34:G34)</f>
        <v>0</v>
      </c>
      <c r="I34" s="29">
        <v>16</v>
      </c>
      <c r="J34" s="30"/>
      <c r="K34" s="27"/>
      <c r="L34" s="27"/>
      <c r="M34" s="27"/>
      <c r="N34" s="27"/>
      <c r="O34" s="27"/>
      <c r="P34" s="28">
        <f>SUM(J34:O34)</f>
        <v>0</v>
      </c>
      <c r="Q34" s="31">
        <v>16</v>
      </c>
    </row>
    <row r="35" spans="1:17" s="1" customFormat="1" ht="8.25" customHeight="1">
      <c r="A35" s="39"/>
      <c r="B35" s="40"/>
      <c r="C35" s="40"/>
      <c r="D35" s="40"/>
      <c r="E35" s="40"/>
      <c r="F35" s="40"/>
      <c r="G35" s="40"/>
      <c r="H35" s="40"/>
      <c r="I35" s="41"/>
      <c r="J35" s="42"/>
      <c r="K35" s="40"/>
      <c r="L35" s="40"/>
      <c r="M35" s="40"/>
      <c r="N35" s="40"/>
      <c r="O35" s="40"/>
      <c r="P35" s="40"/>
      <c r="Q35" s="41"/>
    </row>
    <row r="36" spans="1:17" s="48" customFormat="1" ht="19.5" customHeight="1" thickBot="1">
      <c r="A36" s="43" t="s">
        <v>44</v>
      </c>
      <c r="B36" s="44">
        <f aca="true" t="shared" si="5" ref="B36:Q36">B33+B10+B8</f>
        <v>807</v>
      </c>
      <c r="C36" s="44">
        <f t="shared" si="5"/>
        <v>6</v>
      </c>
      <c r="D36" s="44">
        <f t="shared" si="5"/>
        <v>406</v>
      </c>
      <c r="E36" s="44">
        <f t="shared" si="5"/>
        <v>71</v>
      </c>
      <c r="F36" s="44">
        <f t="shared" si="5"/>
        <v>239</v>
      </c>
      <c r="G36" s="44">
        <f t="shared" si="5"/>
        <v>38</v>
      </c>
      <c r="H36" s="44">
        <f t="shared" si="5"/>
        <v>1567</v>
      </c>
      <c r="I36" s="45">
        <f t="shared" si="5"/>
        <v>1634</v>
      </c>
      <c r="J36" s="46">
        <f t="shared" si="5"/>
        <v>759</v>
      </c>
      <c r="K36" s="44">
        <f t="shared" si="5"/>
        <v>5</v>
      </c>
      <c r="L36" s="44">
        <f t="shared" si="5"/>
        <v>385</v>
      </c>
      <c r="M36" s="44">
        <f t="shared" si="5"/>
        <v>67</v>
      </c>
      <c r="N36" s="44">
        <f t="shared" si="5"/>
        <v>239</v>
      </c>
      <c r="O36" s="44">
        <f t="shared" si="5"/>
        <v>39</v>
      </c>
      <c r="P36" s="44">
        <f t="shared" si="5"/>
        <v>1494</v>
      </c>
      <c r="Q36" s="47">
        <f t="shared" si="5"/>
        <v>1513</v>
      </c>
    </row>
    <row r="37" spans="8:17" s="1" customFormat="1" ht="15.75" customHeight="1">
      <c r="H37" s="2"/>
      <c r="Q37" s="2"/>
    </row>
    <row r="38" spans="1:17" s="49" customFormat="1" ht="16.5">
      <c r="A38" s="1"/>
      <c r="H38" s="50"/>
      <c r="Q38" s="50"/>
    </row>
    <row r="39" spans="1:17" s="49" customFormat="1" ht="16.5">
      <c r="A39" s="1"/>
      <c r="H39" s="50"/>
      <c r="Q39" s="50"/>
    </row>
    <row r="40" spans="1:17" s="49" customFormat="1" ht="16.5">
      <c r="A40" s="1"/>
      <c r="H40" s="50"/>
      <c r="Q40" s="50"/>
    </row>
    <row r="41" spans="1:17" s="49" customFormat="1" ht="16.5">
      <c r="A41" s="1"/>
      <c r="H41" s="50"/>
      <c r="Q41" s="50"/>
    </row>
    <row r="42" spans="1:17" s="49" customFormat="1" ht="16.5">
      <c r="A42" s="1"/>
      <c r="H42" s="50"/>
      <c r="Q42" s="50"/>
    </row>
    <row r="43" spans="1:17" s="49" customFormat="1" ht="16.5">
      <c r="A43" s="1"/>
      <c r="H43" s="50"/>
      <c r="Q43" s="50"/>
    </row>
    <row r="44" spans="1:17" s="49" customFormat="1" ht="16.5">
      <c r="A44" s="1"/>
      <c r="H44" s="50"/>
      <c r="Q44" s="50"/>
    </row>
    <row r="45" spans="1:17" s="49" customFormat="1" ht="16.5">
      <c r="A45" s="1"/>
      <c r="H45" s="50"/>
      <c r="Q45" s="50"/>
    </row>
    <row r="46" spans="1:17" s="49" customFormat="1" ht="16.5">
      <c r="A46" s="1"/>
      <c r="H46" s="50"/>
      <c r="Q46" s="50"/>
    </row>
    <row r="47" spans="1:17" s="49" customFormat="1" ht="16.5">
      <c r="A47" s="1"/>
      <c r="H47" s="50"/>
      <c r="Q47" s="50"/>
    </row>
    <row r="48" spans="1:17" s="49" customFormat="1" ht="16.5">
      <c r="A48" s="1"/>
      <c r="H48" s="50"/>
      <c r="Q48" s="50"/>
    </row>
    <row r="49" spans="1:17" s="49" customFormat="1" ht="16.5">
      <c r="A49" s="1"/>
      <c r="H49" s="50"/>
      <c r="Q49" s="50"/>
    </row>
    <row r="50" spans="1:17" s="49" customFormat="1" ht="16.5">
      <c r="A50" s="1"/>
      <c r="H50" s="50"/>
      <c r="Q50" s="50"/>
    </row>
    <row r="51" spans="1:17" s="49" customFormat="1" ht="16.5">
      <c r="A51" s="1"/>
      <c r="H51" s="50"/>
      <c r="Q51" s="50"/>
    </row>
    <row r="52" spans="1:17" s="49" customFormat="1" ht="16.5">
      <c r="A52" s="1"/>
      <c r="H52" s="50"/>
      <c r="Q52" s="50"/>
    </row>
    <row r="53" spans="1:17" s="49" customFormat="1" ht="16.5">
      <c r="A53" s="1"/>
      <c r="H53" s="50"/>
      <c r="Q53" s="50"/>
    </row>
    <row r="54" spans="1:17" s="49" customFormat="1" ht="16.5">
      <c r="A54" s="1"/>
      <c r="H54" s="50"/>
      <c r="Q54" s="50"/>
    </row>
    <row r="55" spans="1:17" s="49" customFormat="1" ht="16.5">
      <c r="A55" s="1"/>
      <c r="H55" s="50"/>
      <c r="Q55" s="50"/>
    </row>
    <row r="56" spans="1:17" s="49" customFormat="1" ht="16.5">
      <c r="A56" s="1"/>
      <c r="H56" s="50"/>
      <c r="Q56" s="50"/>
    </row>
    <row r="57" spans="1:17" s="49" customFormat="1" ht="16.5">
      <c r="A57" s="1"/>
      <c r="H57" s="50"/>
      <c r="Q57" s="50"/>
    </row>
    <row r="58" spans="1:17" s="49" customFormat="1" ht="16.5">
      <c r="A58" s="1"/>
      <c r="H58" s="50"/>
      <c r="Q58" s="50"/>
    </row>
    <row r="59" spans="1:17" s="49" customFormat="1" ht="16.5">
      <c r="A59" s="1"/>
      <c r="H59" s="50"/>
      <c r="Q59" s="50"/>
    </row>
    <row r="60" spans="1:17" s="49" customFormat="1" ht="16.5">
      <c r="A60" s="1"/>
      <c r="H60" s="50"/>
      <c r="Q60" s="50"/>
    </row>
    <row r="61" spans="1:17" s="49" customFormat="1" ht="16.5">
      <c r="A61" s="1"/>
      <c r="H61" s="50"/>
      <c r="Q61" s="50"/>
    </row>
    <row r="62" spans="1:17" s="49" customFormat="1" ht="16.5">
      <c r="A62" s="1"/>
      <c r="H62" s="50"/>
      <c r="Q62" s="50"/>
    </row>
    <row r="63" spans="1:17" s="49" customFormat="1" ht="16.5">
      <c r="A63" s="1"/>
      <c r="H63" s="50"/>
      <c r="Q63" s="50"/>
    </row>
    <row r="64" spans="1:17" s="49" customFormat="1" ht="16.5">
      <c r="A64" s="1"/>
      <c r="H64" s="50"/>
      <c r="Q64" s="50"/>
    </row>
    <row r="65" spans="1:17" s="49" customFormat="1" ht="16.5">
      <c r="A65" s="1"/>
      <c r="H65" s="50"/>
      <c r="Q65" s="50"/>
    </row>
    <row r="66" spans="1:17" s="49" customFormat="1" ht="16.5">
      <c r="A66" s="1"/>
      <c r="H66" s="50"/>
      <c r="Q66" s="50"/>
    </row>
    <row r="67" spans="1:17" s="49" customFormat="1" ht="16.5">
      <c r="A67" s="1"/>
      <c r="H67" s="50"/>
      <c r="Q67" s="50"/>
    </row>
    <row r="68" spans="1:17" s="49" customFormat="1" ht="16.5">
      <c r="A68" s="1"/>
      <c r="H68" s="50"/>
      <c r="Q68" s="50"/>
    </row>
    <row r="69" spans="1:17" s="49" customFormat="1" ht="16.5">
      <c r="A69" s="1"/>
      <c r="H69" s="50"/>
      <c r="Q69" s="50"/>
    </row>
    <row r="70" spans="1:17" s="49" customFormat="1" ht="16.5">
      <c r="A70" s="1"/>
      <c r="H70" s="50"/>
      <c r="Q70" s="50"/>
    </row>
    <row r="71" spans="1:17" s="49" customFormat="1" ht="16.5">
      <c r="A71" s="1"/>
      <c r="H71" s="50"/>
      <c r="Q71" s="50"/>
    </row>
    <row r="72" spans="1:17" s="49" customFormat="1" ht="16.5">
      <c r="A72" s="1"/>
      <c r="H72" s="50"/>
      <c r="Q72" s="50"/>
    </row>
    <row r="73" spans="1:17" s="49" customFormat="1" ht="16.5">
      <c r="A73" s="1"/>
      <c r="H73" s="50"/>
      <c r="Q73" s="50"/>
    </row>
    <row r="74" spans="1:17" s="49" customFormat="1" ht="16.5">
      <c r="A74" s="1"/>
      <c r="H74" s="50"/>
      <c r="Q74" s="50"/>
    </row>
    <row r="75" spans="1:17" s="49" customFormat="1" ht="16.5">
      <c r="A75" s="1"/>
      <c r="H75" s="50"/>
      <c r="Q75" s="50"/>
    </row>
    <row r="76" spans="1:17" s="49" customFormat="1" ht="16.5">
      <c r="A76" s="1"/>
      <c r="H76" s="50"/>
      <c r="Q76" s="50"/>
    </row>
    <row r="77" spans="1:17" s="49" customFormat="1" ht="16.5">
      <c r="A77" s="1"/>
      <c r="H77" s="50"/>
      <c r="Q77" s="50"/>
    </row>
    <row r="78" spans="1:17" s="49" customFormat="1" ht="16.5">
      <c r="A78" s="1"/>
      <c r="H78" s="50"/>
      <c r="Q78" s="50"/>
    </row>
    <row r="79" spans="1:17" s="49" customFormat="1" ht="16.5">
      <c r="A79" s="1"/>
      <c r="H79" s="50"/>
      <c r="Q79" s="50"/>
    </row>
    <row r="80" spans="1:17" s="49" customFormat="1" ht="16.5">
      <c r="A80" s="1"/>
      <c r="H80" s="50"/>
      <c r="Q80" s="50"/>
    </row>
    <row r="81" spans="1:17" s="49" customFormat="1" ht="16.5">
      <c r="A81" s="1"/>
      <c r="H81" s="50"/>
      <c r="Q81" s="50"/>
    </row>
    <row r="82" spans="1:17" s="49" customFormat="1" ht="16.5">
      <c r="A82" s="1"/>
      <c r="H82" s="50"/>
      <c r="Q82" s="50"/>
    </row>
    <row r="83" spans="1:17" s="49" customFormat="1" ht="16.5">
      <c r="A83" s="1"/>
      <c r="H83" s="50"/>
      <c r="Q83" s="50"/>
    </row>
    <row r="84" spans="1:17" s="49" customFormat="1" ht="16.5">
      <c r="A84" s="1"/>
      <c r="H84" s="50"/>
      <c r="Q84" s="50"/>
    </row>
    <row r="85" spans="1:17" s="49" customFormat="1" ht="16.5">
      <c r="A85" s="1"/>
      <c r="H85" s="50"/>
      <c r="Q85" s="50"/>
    </row>
    <row r="86" spans="1:17" s="49" customFormat="1" ht="16.5">
      <c r="A86" s="1"/>
      <c r="H86" s="50"/>
      <c r="Q86" s="50"/>
    </row>
    <row r="87" spans="1:17" s="49" customFormat="1" ht="16.5">
      <c r="A87" s="1"/>
      <c r="H87" s="50"/>
      <c r="Q87" s="50"/>
    </row>
    <row r="88" spans="1:17" s="49" customFormat="1" ht="16.5">
      <c r="A88" s="1"/>
      <c r="H88" s="50"/>
      <c r="Q88" s="50"/>
    </row>
    <row r="89" spans="1:17" s="49" customFormat="1" ht="16.5">
      <c r="A89" s="1"/>
      <c r="H89" s="50"/>
      <c r="Q89" s="50"/>
    </row>
    <row r="90" spans="1:17" s="49" customFormat="1" ht="16.5">
      <c r="A90" s="1"/>
      <c r="H90" s="50"/>
      <c r="Q90" s="50"/>
    </row>
    <row r="91" spans="1:17" s="49" customFormat="1" ht="16.5">
      <c r="A91" s="1"/>
      <c r="H91" s="50"/>
      <c r="Q91" s="50"/>
    </row>
    <row r="92" spans="1:17" s="49" customFormat="1" ht="16.5">
      <c r="A92" s="1"/>
      <c r="H92" s="50"/>
      <c r="Q92" s="50"/>
    </row>
    <row r="93" spans="1:17" s="49" customFormat="1" ht="16.5">
      <c r="A93" s="1"/>
      <c r="H93" s="50"/>
      <c r="Q93" s="50"/>
    </row>
    <row r="94" spans="1:17" s="49" customFormat="1" ht="16.5">
      <c r="A94" s="1"/>
      <c r="H94" s="50"/>
      <c r="Q94" s="50"/>
    </row>
    <row r="95" spans="1:17" s="49" customFormat="1" ht="16.5">
      <c r="A95" s="1"/>
      <c r="H95" s="50"/>
      <c r="Q95" s="50"/>
    </row>
    <row r="96" spans="1:17" s="49" customFormat="1" ht="16.5">
      <c r="A96" s="1"/>
      <c r="H96" s="50"/>
      <c r="Q96" s="50"/>
    </row>
    <row r="97" spans="1:17" s="49" customFormat="1" ht="16.5">
      <c r="A97" s="1"/>
      <c r="H97" s="50"/>
      <c r="Q97" s="50"/>
    </row>
    <row r="98" spans="1:17" s="49" customFormat="1" ht="16.5">
      <c r="A98" s="1"/>
      <c r="H98" s="50"/>
      <c r="Q98" s="50"/>
    </row>
    <row r="99" spans="1:17" s="49" customFormat="1" ht="16.5">
      <c r="A99" s="1"/>
      <c r="H99" s="50"/>
      <c r="Q99" s="50"/>
    </row>
    <row r="100" spans="1:17" s="49" customFormat="1" ht="16.5">
      <c r="A100" s="1"/>
      <c r="H100" s="50"/>
      <c r="Q100" s="50"/>
    </row>
    <row r="101" spans="1:17" s="49" customFormat="1" ht="16.5">
      <c r="A101" s="1"/>
      <c r="H101" s="50"/>
      <c r="Q101" s="50"/>
    </row>
  </sheetData>
  <mergeCells count="7">
    <mergeCell ref="A5:A7"/>
    <mergeCell ref="B5:I5"/>
    <mergeCell ref="F2:I2"/>
    <mergeCell ref="J5:Q5"/>
    <mergeCell ref="B6:H6"/>
    <mergeCell ref="I6:I7"/>
    <mergeCell ref="Q6:Q7"/>
  </mergeCells>
  <printOptions horizontalCentered="1"/>
  <pageMargins left="0.6299212598425197" right="0.6299212598425197" top="0.4724409448818898" bottom="0.984251968503937" header="0.2755905511811024" footer="0.1968503937007874"/>
  <pageSetup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2010-04-21T02:04:55Z</cp:lastPrinted>
  <dcterms:created xsi:type="dcterms:W3CDTF">2010-04-09T01:36:50Z</dcterms:created>
  <dcterms:modified xsi:type="dcterms:W3CDTF">2010-04-21T02:05:09Z</dcterms:modified>
  <cp:category/>
  <cp:version/>
  <cp:contentType/>
  <cp:contentStatus/>
</cp:coreProperties>
</file>