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'彙總'!$A$1:$P$35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<sst xmlns="http://schemas.openxmlformats.org/spreadsheetml/2006/main" count="53" uniqueCount="51">
  <si>
    <t>合計</t>
  </si>
  <si>
    <t xml:space="preserve">   固 定 項 目  </t>
  </si>
  <si>
    <t xml:space="preserve"> 彙 總 表</t>
  </si>
  <si>
    <r>
      <t xml:space="preserve">                中華民國98年</t>
    </r>
    <r>
      <rPr>
        <b/>
        <sz val="14"/>
        <rFont val="Times New Roman"/>
        <family val="1"/>
      </rPr>
      <t xml:space="preserve">                              </t>
    </r>
    <r>
      <rPr>
        <b/>
        <sz val="14"/>
        <rFont val="華康粗明體"/>
        <family val="3"/>
      </rPr>
      <t xml:space="preserve">     </t>
    </r>
  </si>
  <si>
    <t xml:space="preserve">  12月31日</t>
  </si>
  <si>
    <t>單位：新臺幣元</t>
  </si>
  <si>
    <r>
      <t>基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稱</t>
    </r>
  </si>
  <si>
    <t>資</t>
  </si>
  <si>
    <t>產</t>
  </si>
  <si>
    <t>負債</t>
  </si>
  <si>
    <t>非理財目的之長期投資</t>
  </si>
  <si>
    <t>土地</t>
  </si>
  <si>
    <t>土地改良物</t>
  </si>
  <si>
    <t>房屋及建築</t>
  </si>
  <si>
    <t>機械及設備</t>
  </si>
  <si>
    <t>交通及
運輸設備</t>
  </si>
  <si>
    <t>什項設備</t>
  </si>
  <si>
    <t>購建中
固定資產</t>
  </si>
  <si>
    <t>電腦軟體</t>
  </si>
  <si>
    <t>權利</t>
  </si>
  <si>
    <t>遞耗資產</t>
  </si>
  <si>
    <t>其他</t>
  </si>
  <si>
    <t>長期債務</t>
  </si>
  <si>
    <t>債務基金：</t>
  </si>
  <si>
    <t>中央政府債務基金</t>
  </si>
  <si>
    <t>特別收入基金：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</si>
  <si>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</si>
  <si>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</si>
  <si>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</si>
  <si>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</si>
  <si>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</si>
  <si>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</si>
  <si>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</si>
  <si>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</si>
  <si>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</si>
  <si>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</si>
  <si>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</si>
  <si>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</si>
  <si>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</si>
  <si>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</si>
  <si>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</si>
  <si>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</si>
  <si>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</si>
  <si>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</si>
  <si>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金融監督管理基金</t>
  </si>
  <si>
    <t>行政院金融重建基金</t>
  </si>
  <si>
    <t>通訊傳播監督管理基金</t>
  </si>
  <si>
    <t>資本計畫基金：</t>
  </si>
  <si>
    <t>國軍老舊營舍改建基金</t>
  </si>
  <si>
    <t>合　　計</t>
  </si>
  <si>
    <t>警察消防海巡空勤人員及協勤民力安全基金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</si>
</sst>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.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\(&quot;US$&quot;#,##0.00_);\(&quot;US$&quot;#,##0.00\)"/>
    <numFmt numFmtId="206" formatCode="\(&quot;US$&quot;#,##0.00_)\);\(&quot;US$&quot;#,##0.00\)"/>
    <numFmt numFmtId="207" formatCode="\(&quot;US$&quot;#,##0.00\)\);\(&quot;US$&quot;#,##0.00\)"/>
    <numFmt numFmtId="208" formatCode="\(&quot;US$&quot;#,##0.00\-\);\(&quot;US$&quot;#,##0.00\)"/>
    <numFmt numFmtId="209" formatCode="\(&quot;US$&quot;#,##0.00\);\(&quot;US$&quot;#,##0.00\)"/>
    <numFmt numFmtId="210" formatCode="#,##0.00\ ;\-#,##0.00"/>
    <numFmt numFmtId="211" formatCode="_-* #,##0_-;\-* #,##0_-;_-* &quot;…&quot;_-;_-@_-"/>
    <numFmt numFmtId="212" formatCode="_-* #,##0.00_-;\-* #,##0.00_-;_-* &quot;…&quot;_-;_-@_-"/>
    <numFmt numFmtId="213" formatCode="\(&quot;US$&quot;#,##0.00\);\(&quot;US$&quot;#,##0.00\);_-* &quot;…&quot;_-"/>
    <numFmt numFmtId="214" formatCode="_-* #,##0.000_-;\-* #,##0.000_-;_-* &quot;-&quot;??_-;_-@_-"/>
    <numFmt numFmtId="215" formatCode="_-* #,##0.0_-;\-* #,##0.0_-;_-* &quot;-&quot;??_-;_-@_-"/>
    <numFmt numFmtId="216" formatCode="_-* #,##0_-;\-* #,##0_-;_-* &quot;-&quot;??_-;_-@_-"/>
    <numFmt numFmtId="217" formatCode="_-* #,##0.0000_-;\-* #,##0.0000_-;_-* &quot;-&quot;??_-;_-@_-"/>
    <numFmt numFmtId="218" formatCode="m/d/yy\ h:mm"/>
    <numFmt numFmtId="219" formatCode="[$-404]m/d/e"/>
    <numFmt numFmtId="220" formatCode="[$-404]m&quot;月&quot;d&quot;日&quot;e&quot;年&quot;"/>
    <numFmt numFmtId="221" formatCode="m&quot;月&quot;d&quot;日&quot;yy&quot;年&quot;"/>
    <numFmt numFmtId="222" formatCode="\(#,##0.00\)"/>
    <numFmt numFmtId="223" formatCode="#,##0.00\ "/>
    <numFmt numFmtId="224" formatCode="###0"/>
    <numFmt numFmtId="225" formatCode="#,##0.000\ "/>
    <numFmt numFmtId="226" formatCode="#,##0.0000\ "/>
    <numFmt numFmtId="227" formatCode="0.00_);[Red]\(0.00\)"/>
    <numFmt numFmtId="228" formatCode="#,##0_ "/>
    <numFmt numFmtId="229" formatCode="0_);[Red]\(0\)"/>
    <numFmt numFmtId="230" formatCode="_(* #,##0.00;_(&quot;–&quot;* #,##0.00;_(* &quot;…&quot;_);_(@_)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-404]e&quot;年&quot;m&quot;月&quot;d&quot;日&quot;;@"/>
    <numFmt numFmtId="235" formatCode="m&quot;月&quot;d&quot;日&quot;"/>
    <numFmt numFmtId="236" formatCode="m&quot;月&quot;d&quot;日&quot;;@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新細明體"/>
      <family val="1"/>
    </font>
    <font>
      <sz val="10"/>
      <name val="華康粗明體"/>
      <family val="3"/>
    </font>
    <font>
      <sz val="10"/>
      <name val="Times New Roman"/>
      <family val="1"/>
    </font>
    <font>
      <sz val="9"/>
      <name val="新細明體"/>
      <family val="1"/>
    </font>
    <font>
      <sz val="11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19" applyFont="1" applyAlignment="1" applyProtection="1">
      <alignment vertical="center"/>
      <protection/>
    </xf>
    <xf numFmtId="0" fontId="8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41" fontId="13" fillId="0" borderId="0" xfId="23" applyFont="1" applyAlignment="1" applyProtection="1">
      <alignment vertical="center"/>
      <protection/>
    </xf>
    <xf numFmtId="0" fontId="14" fillId="0" borderId="0" xfId="19" applyFont="1" applyBorder="1" applyAlignment="1" applyProtection="1">
      <alignment horizontal="left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>
      <alignment horizontal="distributed" vertical="center"/>
      <protection/>
    </xf>
    <xf numFmtId="0" fontId="16" fillId="0" borderId="1" xfId="19" applyFont="1" applyBorder="1" applyAlignment="1" applyProtection="1">
      <alignment horizontal="distributed" vertical="center"/>
      <protection/>
    </xf>
    <xf numFmtId="0" fontId="16" fillId="0" borderId="4" xfId="19" applyFont="1" applyBorder="1" applyAlignment="1" applyProtection="1">
      <alignment horizontal="distributed" vertical="center" wrapText="1"/>
      <protection/>
    </xf>
    <xf numFmtId="0" fontId="16" fillId="0" borderId="5" xfId="19" applyFont="1" applyBorder="1" applyAlignment="1" applyProtection="1">
      <alignment horizontal="distributed" vertical="center" wrapText="1"/>
      <protection/>
    </xf>
    <xf numFmtId="0" fontId="16" fillId="0" borderId="6" xfId="19" applyFont="1" applyBorder="1" applyAlignment="1" applyProtection="1">
      <alignment horizontal="distributed" vertical="center"/>
      <protection/>
    </xf>
    <xf numFmtId="0" fontId="16" fillId="0" borderId="1" xfId="19" applyFont="1" applyBorder="1" applyAlignment="1" applyProtection="1">
      <alignment horizontal="distributed" vertical="center" wrapText="1"/>
      <protection/>
    </xf>
    <xf numFmtId="0" fontId="16" fillId="0" borderId="5" xfId="19" applyFont="1" applyBorder="1" applyAlignment="1" applyProtection="1">
      <alignment horizontal="distributed" vertical="center"/>
      <protection/>
    </xf>
    <xf numFmtId="193" fontId="18" fillId="0" borderId="7" xfId="20" applyNumberFormat="1" applyFont="1" applyBorder="1" applyAlignment="1" applyProtection="1">
      <alignment horizontal="right" vertical="center"/>
      <protection/>
    </xf>
    <xf numFmtId="193" fontId="18" fillId="0" borderId="8" xfId="20" applyNumberFormat="1" applyFont="1" applyBorder="1" applyAlignment="1" applyProtection="1">
      <alignment horizontal="right" vertical="center"/>
      <protection/>
    </xf>
    <xf numFmtId="193" fontId="18" fillId="0" borderId="9" xfId="20" applyNumberFormat="1" applyFont="1" applyBorder="1" applyAlignment="1" applyProtection="1">
      <alignment horizontal="right"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 wrapText="1"/>
      <protection/>
    </xf>
    <xf numFmtId="193" fontId="21" fillId="0" borderId="7" xfId="20" applyNumberFormat="1" applyFont="1" applyBorder="1" applyAlignment="1" applyProtection="1">
      <alignment horizontal="right" vertical="center"/>
      <protection locked="0"/>
    </xf>
    <xf numFmtId="0" fontId="16" fillId="0" borderId="10" xfId="19" applyFont="1" applyBorder="1" applyAlignment="1" applyProtection="1">
      <alignment horizontal="right"/>
      <protection/>
    </xf>
    <xf numFmtId="193" fontId="21" fillId="0" borderId="8" xfId="20" applyNumberFormat="1" applyFont="1" applyBorder="1" applyAlignment="1" applyProtection="1">
      <alignment horizontal="right" vertical="center"/>
      <protection locked="0"/>
    </xf>
    <xf numFmtId="193" fontId="21" fillId="0" borderId="9" xfId="20" applyNumberFormat="1" applyFont="1" applyBorder="1" applyAlignment="1" applyProtection="1">
      <alignment horizontal="right" vertical="center"/>
      <protection locked="0"/>
    </xf>
    <xf numFmtId="193" fontId="21" fillId="0" borderId="7" xfId="24" applyNumberFormat="1" applyFont="1" applyBorder="1" applyAlignment="1" applyProtection="1">
      <alignment horizontal="right" vertical="center"/>
      <protection/>
    </xf>
    <xf numFmtId="0" fontId="19" fillId="0" borderId="0" xfId="19" applyFont="1" applyAlignment="1" applyProtection="1">
      <alignment vertical="top"/>
      <protection/>
    </xf>
    <xf numFmtId="0" fontId="20" fillId="0" borderId="9" xfId="19" applyFont="1" applyBorder="1" applyAlignment="1" applyProtection="1">
      <alignment vertical="top" wrapText="1"/>
      <protection/>
    </xf>
    <xf numFmtId="193" fontId="21" fillId="0" borderId="7" xfId="20" applyNumberFormat="1" applyFont="1" applyBorder="1" applyAlignment="1" applyProtection="1">
      <alignment horizontal="right" vertical="top"/>
      <protection locked="0"/>
    </xf>
    <xf numFmtId="193" fontId="21" fillId="0" borderId="8" xfId="20" applyNumberFormat="1" applyFont="1" applyBorder="1" applyAlignment="1" applyProtection="1">
      <alignment horizontal="right" vertical="top"/>
      <protection locked="0"/>
    </xf>
    <xf numFmtId="193" fontId="21" fillId="0" borderId="9" xfId="20" applyNumberFormat="1" applyFont="1" applyBorder="1" applyAlignment="1" applyProtection="1">
      <alignment horizontal="right" vertical="top"/>
      <protection locked="0"/>
    </xf>
    <xf numFmtId="193" fontId="21" fillId="0" borderId="7" xfId="24" applyNumberFormat="1" applyFont="1" applyBorder="1" applyAlignment="1" applyProtection="1">
      <alignment horizontal="right" vertical="top"/>
      <protection/>
    </xf>
    <xf numFmtId="0" fontId="19" fillId="0" borderId="0" xfId="19" applyFont="1" applyAlignment="1" applyProtection="1">
      <alignment vertical="center" wrapText="1"/>
      <protection/>
    </xf>
    <xf numFmtId="0" fontId="20" fillId="0" borderId="9" xfId="19" applyFont="1" applyBorder="1" applyAlignment="1" applyProtection="1">
      <alignment vertical="center" wrapText="1"/>
      <protection/>
    </xf>
    <xf numFmtId="0" fontId="19" fillId="0" borderId="0" xfId="19" applyFont="1" applyBorder="1" applyAlignment="1" applyProtection="1">
      <alignment vertical="center" wrapText="1"/>
      <protection/>
    </xf>
    <xf numFmtId="193" fontId="21" fillId="0" borderId="8" xfId="24" applyNumberFormat="1" applyFont="1" applyBorder="1" applyAlignment="1" applyProtection="1">
      <alignment horizontal="right" vertical="top"/>
      <protection locked="0"/>
    </xf>
    <xf numFmtId="0" fontId="23" fillId="0" borderId="9" xfId="19" applyFont="1" applyBorder="1" applyAlignment="1" applyProtection="1">
      <alignment vertical="center" wrapText="1"/>
      <protection/>
    </xf>
    <xf numFmtId="193" fontId="21" fillId="0" borderId="7" xfId="20" applyNumberFormat="1" applyFont="1" applyBorder="1" applyAlignment="1" applyProtection="1">
      <alignment horizontal="right" vertical="center"/>
      <protection/>
    </xf>
    <xf numFmtId="193" fontId="21" fillId="0" borderId="9" xfId="24" applyNumberFormat="1" applyFont="1" applyBorder="1" applyAlignment="1" applyProtection="1">
      <alignment horizontal="right" vertical="center"/>
      <protection/>
    </xf>
    <xf numFmtId="193" fontId="21" fillId="0" borderId="8" xfId="24" applyNumberFormat="1" applyFont="1" applyBorder="1" applyAlignment="1" applyProtection="1">
      <alignment horizontal="right" vertical="center"/>
      <protection/>
    </xf>
    <xf numFmtId="193" fontId="21" fillId="0" borderId="8" xfId="20" applyNumberFormat="1" applyFont="1" applyBorder="1" applyAlignment="1" applyProtection="1">
      <alignment horizontal="right" vertical="center"/>
      <protection/>
    </xf>
    <xf numFmtId="193" fontId="18" fillId="0" borderId="11" xfId="19" applyNumberFormat="1" applyFont="1" applyBorder="1" applyAlignment="1" applyProtection="1">
      <alignment horizontal="right" vertical="center"/>
      <protection/>
    </xf>
    <xf numFmtId="193" fontId="18" fillId="0" borderId="12" xfId="19" applyNumberFormat="1" applyFont="1" applyBorder="1" applyAlignment="1" applyProtection="1">
      <alignment horizontal="right" vertical="center"/>
      <protection/>
    </xf>
    <xf numFmtId="193" fontId="18" fillId="0" borderId="13" xfId="19" applyNumberFormat="1" applyFont="1" applyBorder="1" applyAlignment="1" applyProtection="1">
      <alignment horizontal="right" vertical="center"/>
      <protection/>
    </xf>
    <xf numFmtId="0" fontId="8" fillId="0" borderId="0" xfId="19" applyFont="1" applyProtection="1">
      <alignment/>
      <protection/>
    </xf>
    <xf numFmtId="0" fontId="8" fillId="0" borderId="0" xfId="19" applyFont="1" applyBorder="1" applyProtection="1">
      <alignment/>
      <protection/>
    </xf>
    <xf numFmtId="0" fontId="8" fillId="0" borderId="0" xfId="19" applyFont="1" applyProtection="1">
      <alignment/>
      <protection locked="0"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Border="1" applyProtection="1">
      <alignment/>
      <protection locked="0"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5" xfId="19" applyFont="1" applyBorder="1" applyAlignment="1" applyProtection="1">
      <alignment horizontal="center" vertical="center"/>
      <protection/>
    </xf>
    <xf numFmtId="0" fontId="16" fillId="0" borderId="16" xfId="19" applyFont="1" applyBorder="1" applyAlignment="1" applyProtection="1">
      <alignment horizontal="center" vertical="center"/>
      <protection/>
    </xf>
    <xf numFmtId="0" fontId="16" fillId="0" borderId="17" xfId="19" applyFont="1" applyBorder="1" applyAlignment="1" applyProtection="1">
      <alignment horizontal="center" vertical="center"/>
      <protection/>
    </xf>
    <xf numFmtId="0" fontId="17" fillId="0" borderId="10" xfId="19" applyFont="1" applyBorder="1" applyAlignment="1" applyProtection="1">
      <alignment horizontal="center" vertical="center"/>
      <protection/>
    </xf>
    <xf numFmtId="0" fontId="17" fillId="0" borderId="13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right"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41" fontId="13" fillId="0" borderId="0" xfId="23" applyFont="1" applyBorder="1" applyAlignment="1" applyProtection="1">
      <alignment horizontal="right" vertical="center"/>
      <protection/>
    </xf>
    <xf numFmtId="0" fontId="14" fillId="0" borderId="10" xfId="19" applyFont="1" applyBorder="1" applyAlignment="1" applyProtection="1">
      <alignment horizontal="left" vertical="center"/>
      <protection/>
    </xf>
    <xf numFmtId="0" fontId="14" fillId="0" borderId="0" xfId="19" applyFont="1" applyBorder="1" applyAlignment="1" applyProtection="1">
      <alignment horizontal="left" vertical="center"/>
      <protection/>
    </xf>
    <xf numFmtId="0" fontId="17" fillId="0" borderId="0" xfId="19" applyFont="1" applyBorder="1" applyAlignment="1" applyProtection="1">
      <alignment horizontal="left" vertical="center" wrapText="1"/>
      <protection/>
    </xf>
    <xf numFmtId="0" fontId="17" fillId="0" borderId="9" xfId="19" applyFont="1" applyBorder="1" applyAlignment="1" applyProtection="1">
      <alignment horizontal="left" vertical="center" wrapText="1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一般_長期債務" xfId="20"/>
    <cellStyle name="Comma" xfId="21"/>
    <cellStyle name="Comma [0]" xfId="22"/>
    <cellStyle name="千分位[0]_R06" xfId="23"/>
    <cellStyle name="千分位_R06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P100"/>
  <sheetViews>
    <sheetView tabSelected="1" view="pageBreakPreview" zoomScale="120" zoomScaleNormal="75" zoomScaleSheetLayoutView="12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2" sqref="A32:IV32"/>
    </sheetView>
  </sheetViews>
  <sheetFormatPr defaultColWidth="9.00390625" defaultRowHeight="15.75"/>
  <cols>
    <col min="1" max="1" width="1.625" style="45" customWidth="1"/>
    <col min="2" max="2" width="14.625" style="46" customWidth="1"/>
    <col min="3" max="3" width="12.125" style="45" customWidth="1"/>
    <col min="4" max="4" width="14.375" style="45" customWidth="1"/>
    <col min="5" max="7" width="13.375" style="45" customWidth="1"/>
    <col min="8" max="8" width="13.375" style="47" customWidth="1"/>
    <col min="9" max="11" width="12.50390625" style="45" customWidth="1"/>
    <col min="12" max="14" width="10.25390625" style="45" customWidth="1"/>
    <col min="15" max="15" width="14.375" style="45" customWidth="1"/>
    <col min="16" max="16" width="12.50390625" style="47" customWidth="1"/>
    <col min="17" max="17" width="49.75390625" style="45" bestFit="1" customWidth="1"/>
    <col min="18" max="18" width="22.125" style="45" customWidth="1"/>
    <col min="19" max="19" width="21.625" style="45" customWidth="1"/>
    <col min="20" max="21" width="16.50390625" style="45" customWidth="1"/>
    <col min="22" max="22" width="15.375" style="45" customWidth="1"/>
    <col min="23" max="23" width="16.50390625" style="45" customWidth="1"/>
    <col min="24" max="24" width="13.50390625" style="45" customWidth="1"/>
    <col min="25" max="25" width="18.625" style="45" customWidth="1"/>
    <col min="26" max="16384" width="8.875" style="45" customWidth="1"/>
  </cols>
  <sheetData>
    <row r="1" spans="8:16" s="1" customFormat="1" ht="18" customHeight="1">
      <c r="H1" s="2"/>
      <c r="P1" s="2"/>
    </row>
    <row r="2" spans="6:16" s="1" customFormat="1" ht="30" customHeight="1">
      <c r="F2" s="54" t="s">
        <v>1</v>
      </c>
      <c r="G2" s="54"/>
      <c r="H2" s="54"/>
      <c r="I2" s="55" t="s">
        <v>2</v>
      </c>
      <c r="J2" s="55"/>
      <c r="P2" s="2"/>
    </row>
    <row r="3" spans="6:16" s="1" customFormat="1" ht="15" customHeight="1">
      <c r="F3" s="56"/>
      <c r="G3" s="56"/>
      <c r="H3" s="56"/>
      <c r="I3" s="4"/>
      <c r="P3" s="2"/>
    </row>
    <row r="4" spans="2:16" s="1" customFormat="1" ht="26.25" customHeight="1" thickBot="1">
      <c r="B4" s="5"/>
      <c r="C4" s="5"/>
      <c r="F4" s="57" t="s">
        <v>3</v>
      </c>
      <c r="G4" s="57"/>
      <c r="H4" s="57"/>
      <c r="I4" s="58" t="s">
        <v>4</v>
      </c>
      <c r="J4" s="58"/>
      <c r="K4" s="3"/>
      <c r="L4" s="5"/>
      <c r="M4" s="5"/>
      <c r="N4" s="5"/>
      <c r="O4" s="21" t="s">
        <v>5</v>
      </c>
      <c r="P4" s="21"/>
    </row>
    <row r="5" spans="1:16" s="1" customFormat="1" ht="18.75" customHeight="1">
      <c r="A5" s="48" t="s">
        <v>6</v>
      </c>
      <c r="B5" s="49"/>
      <c r="C5" s="6"/>
      <c r="D5" s="7"/>
      <c r="E5" s="7" t="s">
        <v>7</v>
      </c>
      <c r="F5" s="7"/>
      <c r="G5" s="7" t="s">
        <v>8</v>
      </c>
      <c r="H5" s="7"/>
      <c r="I5" s="7"/>
      <c r="J5" s="7" t="s">
        <v>7</v>
      </c>
      <c r="K5" s="7"/>
      <c r="L5" s="7"/>
      <c r="M5" s="7" t="s">
        <v>8</v>
      </c>
      <c r="N5" s="7"/>
      <c r="O5" s="7"/>
      <c r="P5" s="8" t="s">
        <v>9</v>
      </c>
    </row>
    <row r="6" spans="1:16" s="1" customFormat="1" ht="34.5" customHeight="1">
      <c r="A6" s="50"/>
      <c r="B6" s="51"/>
      <c r="C6" s="9" t="s">
        <v>10</v>
      </c>
      <c r="D6" s="9" t="s">
        <v>11</v>
      </c>
      <c r="E6" s="9" t="s">
        <v>12</v>
      </c>
      <c r="F6" s="9" t="s">
        <v>13</v>
      </c>
      <c r="G6" s="10" t="s">
        <v>14</v>
      </c>
      <c r="H6" s="11" t="s">
        <v>15</v>
      </c>
      <c r="I6" s="12" t="s">
        <v>16</v>
      </c>
      <c r="J6" s="13" t="s">
        <v>17</v>
      </c>
      <c r="K6" s="9" t="s">
        <v>18</v>
      </c>
      <c r="L6" s="14" t="s">
        <v>19</v>
      </c>
      <c r="M6" s="14" t="s">
        <v>20</v>
      </c>
      <c r="N6" s="14" t="s">
        <v>21</v>
      </c>
      <c r="O6" s="14" t="s">
        <v>0</v>
      </c>
      <c r="P6" s="11" t="s">
        <v>22</v>
      </c>
    </row>
    <row r="7" spans="1:16" s="1" customFormat="1" ht="18.75" customHeight="1">
      <c r="A7" s="59" t="s">
        <v>23</v>
      </c>
      <c r="B7" s="60"/>
      <c r="C7" s="15">
        <f aca="true" t="shared" si="0" ref="C7:P7">SUM(C8)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6">
        <f t="shared" si="0"/>
        <v>0</v>
      </c>
      <c r="I7" s="17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6">
        <f t="shared" si="0"/>
        <v>0</v>
      </c>
    </row>
    <row r="8" spans="2:16" s="18" customFormat="1" ht="22.5" customHeight="1">
      <c r="B8" s="19" t="s">
        <v>24</v>
      </c>
      <c r="C8" s="20"/>
      <c r="D8" s="20"/>
      <c r="E8" s="20"/>
      <c r="F8" s="20"/>
      <c r="G8" s="20"/>
      <c r="H8" s="22"/>
      <c r="I8" s="23"/>
      <c r="J8" s="20"/>
      <c r="K8" s="20"/>
      <c r="L8" s="20"/>
      <c r="M8" s="20"/>
      <c r="N8" s="20"/>
      <c r="O8" s="24">
        <f>SUM(C8:N8)</f>
        <v>0</v>
      </c>
      <c r="P8" s="22"/>
    </row>
    <row r="9" spans="1:16" s="1" customFormat="1" ht="18.75" customHeight="1">
      <c r="A9" s="59" t="s">
        <v>25</v>
      </c>
      <c r="B9" s="60"/>
      <c r="C9" s="15">
        <f aca="true" t="shared" si="1" ref="C9:P9">SUM(C10:C31)</f>
        <v>334046981</v>
      </c>
      <c r="D9" s="15">
        <f t="shared" si="1"/>
        <v>17938558545</v>
      </c>
      <c r="E9" s="15">
        <f t="shared" si="1"/>
        <v>2196470349</v>
      </c>
      <c r="F9" s="15">
        <f t="shared" si="1"/>
        <v>4019190697.9700003</v>
      </c>
      <c r="G9" s="15">
        <f t="shared" si="1"/>
        <v>3100388787</v>
      </c>
      <c r="H9" s="16">
        <f t="shared" si="1"/>
        <v>1109045690</v>
      </c>
      <c r="I9" s="17">
        <f t="shared" si="1"/>
        <v>677006000.97</v>
      </c>
      <c r="J9" s="15">
        <f t="shared" si="1"/>
        <v>433408510</v>
      </c>
      <c r="K9" s="15">
        <f t="shared" si="1"/>
        <v>554757871</v>
      </c>
      <c r="L9" s="15">
        <f t="shared" si="1"/>
        <v>192976</v>
      </c>
      <c r="M9" s="15">
        <f t="shared" si="1"/>
        <v>0</v>
      </c>
      <c r="N9" s="15">
        <f t="shared" si="1"/>
        <v>0</v>
      </c>
      <c r="O9" s="15">
        <f t="shared" si="1"/>
        <v>30363066407.94</v>
      </c>
      <c r="P9" s="16">
        <f t="shared" si="1"/>
        <v>572440000</v>
      </c>
    </row>
    <row r="10" spans="2:16" s="25" customFormat="1" ht="30.75" customHeight="1">
      <c r="B10" s="26" t="s">
        <v>26</v>
      </c>
      <c r="C10" s="27">
        <v>190874721</v>
      </c>
      <c r="D10" s="27"/>
      <c r="E10" s="27"/>
      <c r="F10" s="27"/>
      <c r="G10" s="27">
        <v>17867100</v>
      </c>
      <c r="H10" s="28">
        <v>155531</v>
      </c>
      <c r="I10" s="29">
        <v>1060302</v>
      </c>
      <c r="J10" s="27"/>
      <c r="K10" s="27"/>
      <c r="L10" s="27"/>
      <c r="M10" s="27"/>
      <c r="N10" s="27"/>
      <c r="O10" s="30">
        <f aca="true" t="shared" si="2" ref="O10:O31">SUM(C10:N10)</f>
        <v>209957654</v>
      </c>
      <c r="P10" s="28"/>
    </row>
    <row r="11" spans="2:16" s="31" customFormat="1" ht="22.5" customHeight="1">
      <c r="B11" s="32" t="s">
        <v>27</v>
      </c>
      <c r="C11" s="20"/>
      <c r="D11" s="20"/>
      <c r="E11" s="20"/>
      <c r="F11" s="20"/>
      <c r="G11" s="20">
        <v>341251</v>
      </c>
      <c r="H11" s="22">
        <v>79800</v>
      </c>
      <c r="I11" s="23">
        <v>84000</v>
      </c>
      <c r="J11" s="20"/>
      <c r="K11" s="20"/>
      <c r="L11" s="20"/>
      <c r="M11" s="20"/>
      <c r="N11" s="20"/>
      <c r="O11" s="24">
        <f t="shared" si="2"/>
        <v>505051</v>
      </c>
      <c r="P11" s="22"/>
    </row>
    <row r="12" spans="2:16" s="25" customFormat="1" ht="30.75" customHeight="1">
      <c r="B12" s="26" t="s">
        <v>28</v>
      </c>
      <c r="C12" s="27"/>
      <c r="D12" s="27"/>
      <c r="E12" s="27"/>
      <c r="F12" s="27"/>
      <c r="G12" s="27"/>
      <c r="H12" s="28"/>
      <c r="I12" s="29"/>
      <c r="J12" s="27"/>
      <c r="K12" s="27"/>
      <c r="L12" s="27"/>
      <c r="M12" s="27"/>
      <c r="N12" s="27"/>
      <c r="O12" s="30">
        <f t="shared" si="2"/>
        <v>0</v>
      </c>
      <c r="P12" s="28"/>
    </row>
    <row r="13" spans="2:16" s="31" customFormat="1" ht="22.5" customHeight="1">
      <c r="B13" s="32" t="s">
        <v>29</v>
      </c>
      <c r="C13" s="20"/>
      <c r="D13" s="20">
        <v>671243189</v>
      </c>
      <c r="E13" s="20">
        <v>96112521</v>
      </c>
      <c r="F13" s="20">
        <v>2408205286</v>
      </c>
      <c r="G13" s="20">
        <v>251889368</v>
      </c>
      <c r="H13" s="22">
        <v>133104689</v>
      </c>
      <c r="I13" s="23">
        <v>336810947</v>
      </c>
      <c r="J13" s="20"/>
      <c r="K13" s="20">
        <v>5914916</v>
      </c>
      <c r="L13" s="20"/>
      <c r="M13" s="20"/>
      <c r="N13" s="20"/>
      <c r="O13" s="24">
        <f t="shared" si="2"/>
        <v>3903280916</v>
      </c>
      <c r="P13" s="22"/>
    </row>
    <row r="14" spans="2:16" s="25" customFormat="1" ht="30.75" customHeight="1">
      <c r="B14" s="26" t="s">
        <v>30</v>
      </c>
      <c r="C14" s="27"/>
      <c r="D14" s="27"/>
      <c r="E14" s="27"/>
      <c r="F14" s="27"/>
      <c r="G14" s="27">
        <v>702999</v>
      </c>
      <c r="H14" s="28">
        <v>25000</v>
      </c>
      <c r="I14" s="29"/>
      <c r="J14" s="27"/>
      <c r="K14" s="27">
        <v>722350</v>
      </c>
      <c r="L14" s="27"/>
      <c r="M14" s="27"/>
      <c r="N14" s="27"/>
      <c r="O14" s="30">
        <f t="shared" si="2"/>
        <v>1450349</v>
      </c>
      <c r="P14" s="28"/>
    </row>
    <row r="15" spans="2:16" s="31" customFormat="1" ht="22.5" customHeight="1">
      <c r="B15" s="32" t="s">
        <v>31</v>
      </c>
      <c r="C15" s="20"/>
      <c r="D15" s="20"/>
      <c r="E15" s="20"/>
      <c r="F15" s="20"/>
      <c r="G15" s="20">
        <v>4048315</v>
      </c>
      <c r="H15" s="22">
        <v>226880</v>
      </c>
      <c r="I15" s="23">
        <v>5307386</v>
      </c>
      <c r="J15" s="20"/>
      <c r="K15" s="20">
        <v>487222</v>
      </c>
      <c r="L15" s="20"/>
      <c r="M15" s="20"/>
      <c r="N15" s="20"/>
      <c r="O15" s="24">
        <f t="shared" si="2"/>
        <v>10069803</v>
      </c>
      <c r="P15" s="22"/>
    </row>
    <row r="16" spans="2:16" s="25" customFormat="1" ht="48.75" customHeight="1">
      <c r="B16" s="26" t="s">
        <v>50</v>
      </c>
      <c r="C16" s="27"/>
      <c r="D16" s="27"/>
      <c r="E16" s="27"/>
      <c r="F16" s="27"/>
      <c r="G16" s="27"/>
      <c r="H16" s="28"/>
      <c r="I16" s="29"/>
      <c r="J16" s="27"/>
      <c r="K16" s="27"/>
      <c r="L16" s="27"/>
      <c r="M16" s="27"/>
      <c r="N16" s="27"/>
      <c r="O16" s="30">
        <f t="shared" si="2"/>
        <v>0</v>
      </c>
      <c r="P16" s="28"/>
    </row>
    <row r="17" spans="2:16" s="31" customFormat="1" ht="22.5" customHeight="1">
      <c r="B17" s="32" t="s">
        <v>32</v>
      </c>
      <c r="C17" s="20">
        <v>103172260</v>
      </c>
      <c r="D17" s="20">
        <v>16119170845</v>
      </c>
      <c r="E17" s="20"/>
      <c r="F17" s="20">
        <v>862112841.97</v>
      </c>
      <c r="G17" s="20">
        <v>4841053</v>
      </c>
      <c r="H17" s="22">
        <v>3847263</v>
      </c>
      <c r="I17" s="23">
        <v>6922209.97</v>
      </c>
      <c r="J17" s="20"/>
      <c r="K17" s="20"/>
      <c r="L17" s="20"/>
      <c r="M17" s="20"/>
      <c r="N17" s="20"/>
      <c r="O17" s="24">
        <f t="shared" si="2"/>
        <v>17100066472.939999</v>
      </c>
      <c r="P17" s="22"/>
    </row>
    <row r="18" spans="2:16" s="18" customFormat="1" ht="22.5" customHeight="1">
      <c r="B18" s="32" t="s">
        <v>33</v>
      </c>
      <c r="C18" s="20">
        <v>40000000</v>
      </c>
      <c r="D18" s="20">
        <v>154935340</v>
      </c>
      <c r="E18" s="20"/>
      <c r="F18" s="20">
        <v>183440881</v>
      </c>
      <c r="G18" s="20">
        <v>264178937</v>
      </c>
      <c r="H18" s="22">
        <v>5298200</v>
      </c>
      <c r="I18" s="23">
        <v>42575915</v>
      </c>
      <c r="J18" s="20">
        <v>13853279</v>
      </c>
      <c r="K18" s="20">
        <v>110500979</v>
      </c>
      <c r="L18" s="20"/>
      <c r="M18" s="20"/>
      <c r="N18" s="20"/>
      <c r="O18" s="24">
        <f t="shared" si="2"/>
        <v>814783531</v>
      </c>
      <c r="P18" s="22"/>
    </row>
    <row r="19" spans="2:16" s="25" customFormat="1" ht="30.75" customHeight="1">
      <c r="B19" s="26" t="s">
        <v>34</v>
      </c>
      <c r="C19" s="27"/>
      <c r="D19" s="27"/>
      <c r="E19" s="27">
        <v>9743994</v>
      </c>
      <c r="F19" s="27">
        <v>78370549</v>
      </c>
      <c r="G19" s="27">
        <v>397535978</v>
      </c>
      <c r="H19" s="28">
        <v>15469078</v>
      </c>
      <c r="I19" s="29">
        <v>11888750</v>
      </c>
      <c r="J19" s="27">
        <v>380500012</v>
      </c>
      <c r="K19" s="27">
        <v>498953</v>
      </c>
      <c r="L19" s="27"/>
      <c r="M19" s="27"/>
      <c r="N19" s="27"/>
      <c r="O19" s="30">
        <f t="shared" si="2"/>
        <v>894007314</v>
      </c>
      <c r="P19" s="28"/>
    </row>
    <row r="20" spans="2:16" s="18" customFormat="1" ht="22.5" customHeight="1">
      <c r="B20" s="32" t="s">
        <v>35</v>
      </c>
      <c r="C20" s="20"/>
      <c r="D20" s="20"/>
      <c r="E20" s="20"/>
      <c r="F20" s="20"/>
      <c r="G20" s="20"/>
      <c r="H20" s="22"/>
      <c r="I20" s="23"/>
      <c r="J20" s="20"/>
      <c r="K20" s="20"/>
      <c r="L20" s="20"/>
      <c r="M20" s="20"/>
      <c r="N20" s="20"/>
      <c r="O20" s="24">
        <f t="shared" si="2"/>
        <v>0</v>
      </c>
      <c r="P20" s="22"/>
    </row>
    <row r="21" spans="2:16" s="31" customFormat="1" ht="22.5" customHeight="1">
      <c r="B21" s="32" t="s">
        <v>36</v>
      </c>
      <c r="C21" s="20"/>
      <c r="D21" s="20"/>
      <c r="E21" s="20"/>
      <c r="F21" s="20"/>
      <c r="G21" s="20">
        <v>18837636</v>
      </c>
      <c r="H21" s="22">
        <v>22000</v>
      </c>
      <c r="I21" s="23"/>
      <c r="J21" s="20"/>
      <c r="K21" s="20">
        <v>6884271</v>
      </c>
      <c r="L21" s="20"/>
      <c r="M21" s="20"/>
      <c r="N21" s="20"/>
      <c r="O21" s="24">
        <f t="shared" si="2"/>
        <v>25743907</v>
      </c>
      <c r="P21" s="22"/>
    </row>
    <row r="22" spans="2:16" s="25" customFormat="1" ht="30.75" customHeight="1">
      <c r="B22" s="26" t="s">
        <v>37</v>
      </c>
      <c r="C22" s="27"/>
      <c r="D22" s="27"/>
      <c r="E22" s="27">
        <v>9634217</v>
      </c>
      <c r="F22" s="27"/>
      <c r="G22" s="27">
        <v>36497739</v>
      </c>
      <c r="H22" s="28">
        <v>1530854</v>
      </c>
      <c r="I22" s="29">
        <v>6135361</v>
      </c>
      <c r="J22" s="27"/>
      <c r="K22" s="27">
        <v>3245586</v>
      </c>
      <c r="L22" s="27"/>
      <c r="M22" s="27"/>
      <c r="N22" s="27"/>
      <c r="O22" s="30">
        <f t="shared" si="2"/>
        <v>57043757</v>
      </c>
      <c r="P22" s="28"/>
    </row>
    <row r="23" spans="2:16" s="18" customFormat="1" ht="22.5" customHeight="1">
      <c r="B23" s="32" t="s">
        <v>38</v>
      </c>
      <c r="C23" s="20"/>
      <c r="D23" s="20">
        <v>35703619</v>
      </c>
      <c r="E23" s="20">
        <v>2069255902</v>
      </c>
      <c r="F23" s="20">
        <v>322914897</v>
      </c>
      <c r="G23" s="20">
        <v>347577251</v>
      </c>
      <c r="H23" s="22">
        <v>791632891</v>
      </c>
      <c r="I23" s="23">
        <v>28819686</v>
      </c>
      <c r="J23" s="20">
        <v>2648940</v>
      </c>
      <c r="K23" s="20">
        <v>2480078</v>
      </c>
      <c r="L23" s="20"/>
      <c r="M23" s="20"/>
      <c r="N23" s="20"/>
      <c r="O23" s="24">
        <f t="shared" si="2"/>
        <v>3601033264</v>
      </c>
      <c r="P23" s="22"/>
    </row>
    <row r="24" spans="2:16" s="31" customFormat="1" ht="22.5" customHeight="1">
      <c r="B24" s="32" t="s">
        <v>39</v>
      </c>
      <c r="C24" s="20"/>
      <c r="D24" s="20">
        <v>744929097</v>
      </c>
      <c r="E24" s="20">
        <v>11723715</v>
      </c>
      <c r="F24" s="20">
        <v>6101220</v>
      </c>
      <c r="G24" s="20">
        <v>1170180515</v>
      </c>
      <c r="H24" s="22">
        <v>59339569</v>
      </c>
      <c r="I24" s="23">
        <v>203618054</v>
      </c>
      <c r="J24" s="20"/>
      <c r="K24" s="20">
        <v>255521993</v>
      </c>
      <c r="L24" s="20"/>
      <c r="M24" s="20"/>
      <c r="N24" s="20"/>
      <c r="O24" s="24">
        <f t="shared" si="2"/>
        <v>2451414163</v>
      </c>
      <c r="P24" s="22"/>
    </row>
    <row r="25" spans="2:16" s="31" customFormat="1" ht="22.5" customHeight="1">
      <c r="B25" s="32" t="s">
        <v>40</v>
      </c>
      <c r="C25" s="20"/>
      <c r="D25" s="20"/>
      <c r="E25" s="20"/>
      <c r="F25" s="20"/>
      <c r="G25" s="20">
        <v>482360</v>
      </c>
      <c r="H25" s="22"/>
      <c r="I25" s="23"/>
      <c r="J25" s="20"/>
      <c r="K25" s="20">
        <v>4703910</v>
      </c>
      <c r="L25" s="20"/>
      <c r="M25" s="20"/>
      <c r="N25" s="20"/>
      <c r="O25" s="24">
        <f t="shared" si="2"/>
        <v>5186270</v>
      </c>
      <c r="P25" s="22">
        <v>572440000</v>
      </c>
    </row>
    <row r="26" spans="2:16" s="31" customFormat="1" ht="22.5" customHeight="1">
      <c r="B26" s="32" t="s">
        <v>41</v>
      </c>
      <c r="C26" s="20"/>
      <c r="D26" s="20">
        <v>212576455</v>
      </c>
      <c r="E26" s="20"/>
      <c r="F26" s="20">
        <v>158045023</v>
      </c>
      <c r="G26" s="20">
        <v>410212718</v>
      </c>
      <c r="H26" s="22">
        <v>71119873</v>
      </c>
      <c r="I26" s="23">
        <v>14851490</v>
      </c>
      <c r="J26" s="20"/>
      <c r="K26" s="20">
        <v>3453750</v>
      </c>
      <c r="L26" s="20">
        <v>192976</v>
      </c>
      <c r="M26" s="20"/>
      <c r="N26" s="20"/>
      <c r="O26" s="24">
        <f t="shared" si="2"/>
        <v>870452285</v>
      </c>
      <c r="P26" s="22"/>
    </row>
    <row r="27" spans="2:16" s="33" customFormat="1" ht="22.5" customHeight="1">
      <c r="B27" s="32" t="s">
        <v>42</v>
      </c>
      <c r="C27" s="20"/>
      <c r="D27" s="20"/>
      <c r="E27" s="20"/>
      <c r="F27" s="20"/>
      <c r="G27" s="20">
        <v>3472801</v>
      </c>
      <c r="H27" s="22"/>
      <c r="I27" s="23"/>
      <c r="J27" s="20"/>
      <c r="K27" s="20">
        <v>2436832</v>
      </c>
      <c r="L27" s="20"/>
      <c r="M27" s="20"/>
      <c r="N27" s="20"/>
      <c r="O27" s="24">
        <f t="shared" si="2"/>
        <v>5909633</v>
      </c>
      <c r="P27" s="22"/>
    </row>
    <row r="28" spans="2:16" s="25" customFormat="1" ht="30.75" customHeight="1">
      <c r="B28" s="26" t="s">
        <v>43</v>
      </c>
      <c r="C28" s="27"/>
      <c r="D28" s="27"/>
      <c r="E28" s="27"/>
      <c r="F28" s="27"/>
      <c r="G28" s="27"/>
      <c r="H28" s="28"/>
      <c r="I28" s="29"/>
      <c r="J28" s="27"/>
      <c r="K28" s="27"/>
      <c r="L28" s="27"/>
      <c r="M28" s="27"/>
      <c r="N28" s="27"/>
      <c r="O28" s="30">
        <f t="shared" si="2"/>
        <v>0</v>
      </c>
      <c r="P28" s="28"/>
    </row>
    <row r="29" spans="2:16" s="18" customFormat="1" ht="22.5" customHeight="1">
      <c r="B29" s="32" t="s">
        <v>44</v>
      </c>
      <c r="C29" s="20"/>
      <c r="D29" s="20"/>
      <c r="E29" s="20"/>
      <c r="F29" s="20"/>
      <c r="G29" s="20">
        <v>102034420</v>
      </c>
      <c r="H29" s="22">
        <v>6817210</v>
      </c>
      <c r="I29" s="23">
        <v>5720973</v>
      </c>
      <c r="J29" s="20"/>
      <c r="K29" s="20">
        <v>124172202</v>
      </c>
      <c r="L29" s="20"/>
      <c r="M29" s="20"/>
      <c r="N29" s="20"/>
      <c r="O29" s="24">
        <f t="shared" si="2"/>
        <v>238744805</v>
      </c>
      <c r="P29" s="22"/>
    </row>
    <row r="30" spans="2:16" s="25" customFormat="1" ht="30.75" customHeight="1">
      <c r="B30" s="26" t="s">
        <v>45</v>
      </c>
      <c r="C30" s="27"/>
      <c r="D30" s="27"/>
      <c r="E30" s="27"/>
      <c r="F30" s="27"/>
      <c r="G30" s="27">
        <v>2938349</v>
      </c>
      <c r="H30" s="28">
        <v>126550</v>
      </c>
      <c r="I30" s="29">
        <v>403000</v>
      </c>
      <c r="J30" s="27"/>
      <c r="K30" s="27"/>
      <c r="L30" s="27"/>
      <c r="M30" s="27"/>
      <c r="N30" s="27"/>
      <c r="O30" s="30">
        <f t="shared" si="2"/>
        <v>3467899</v>
      </c>
      <c r="P30" s="28"/>
    </row>
    <row r="31" spans="2:16" s="25" customFormat="1" ht="30.75" customHeight="1">
      <c r="B31" s="26" t="s">
        <v>46</v>
      </c>
      <c r="C31" s="27"/>
      <c r="D31" s="27"/>
      <c r="E31" s="27"/>
      <c r="F31" s="27"/>
      <c r="G31" s="27">
        <v>66749997</v>
      </c>
      <c r="H31" s="28">
        <v>20250302</v>
      </c>
      <c r="I31" s="29">
        <v>12807927</v>
      </c>
      <c r="J31" s="27">
        <v>36406279</v>
      </c>
      <c r="K31" s="27">
        <v>33734829</v>
      </c>
      <c r="L31" s="27"/>
      <c r="M31" s="27"/>
      <c r="N31" s="27"/>
      <c r="O31" s="30">
        <f t="shared" si="2"/>
        <v>169949334</v>
      </c>
      <c r="P31" s="28"/>
    </row>
    <row r="32" spans="1:16" s="1" customFormat="1" ht="22.5" customHeight="1">
      <c r="A32" s="59" t="s">
        <v>47</v>
      </c>
      <c r="B32" s="60"/>
      <c r="C32" s="15">
        <f aca="true" t="shared" si="3" ref="C32:P32">SUM(C33)</f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943516</v>
      </c>
      <c r="H32" s="16">
        <f t="shared" si="3"/>
        <v>0</v>
      </c>
      <c r="I32" s="17">
        <f t="shared" si="3"/>
        <v>291148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1234664</v>
      </c>
      <c r="P32" s="16">
        <f t="shared" si="3"/>
        <v>0</v>
      </c>
    </row>
    <row r="33" spans="2:16" s="25" customFormat="1" ht="30.75" customHeight="1">
      <c r="B33" s="26" t="s">
        <v>48</v>
      </c>
      <c r="C33" s="27"/>
      <c r="D33" s="27"/>
      <c r="E33" s="27"/>
      <c r="F33" s="27"/>
      <c r="G33" s="27">
        <v>943516</v>
      </c>
      <c r="H33" s="28"/>
      <c r="I33" s="29">
        <v>291148</v>
      </c>
      <c r="J33" s="27"/>
      <c r="K33" s="27"/>
      <c r="L33" s="27"/>
      <c r="M33" s="27"/>
      <c r="N33" s="27"/>
      <c r="O33" s="30">
        <f>SUM(C33:N33)</f>
        <v>1234664</v>
      </c>
      <c r="P33" s="34"/>
    </row>
    <row r="34" spans="2:16" s="18" customFormat="1" ht="15" customHeight="1">
      <c r="B34" s="35"/>
      <c r="C34" s="36"/>
      <c r="D34" s="36"/>
      <c r="E34" s="36"/>
      <c r="F34" s="36"/>
      <c r="G34" s="37"/>
      <c r="H34" s="38"/>
      <c r="I34" s="37"/>
      <c r="J34" s="36"/>
      <c r="K34" s="36"/>
      <c r="L34" s="36"/>
      <c r="M34" s="36"/>
      <c r="N34" s="36"/>
      <c r="O34" s="24"/>
      <c r="P34" s="39"/>
    </row>
    <row r="35" spans="1:16" s="1" customFormat="1" ht="18" customHeight="1" thickBot="1">
      <c r="A35" s="52" t="s">
        <v>49</v>
      </c>
      <c r="B35" s="53"/>
      <c r="C35" s="40">
        <f aca="true" t="shared" si="4" ref="C35:P35">C32+C9+C7</f>
        <v>334046981</v>
      </c>
      <c r="D35" s="40">
        <f t="shared" si="4"/>
        <v>17938558545</v>
      </c>
      <c r="E35" s="40">
        <f t="shared" si="4"/>
        <v>2196470349</v>
      </c>
      <c r="F35" s="40">
        <f t="shared" si="4"/>
        <v>4019190697.9700003</v>
      </c>
      <c r="G35" s="40">
        <f t="shared" si="4"/>
        <v>3101332303</v>
      </c>
      <c r="H35" s="41">
        <f t="shared" si="4"/>
        <v>1109045690</v>
      </c>
      <c r="I35" s="42">
        <f t="shared" si="4"/>
        <v>677297148.97</v>
      </c>
      <c r="J35" s="40">
        <f t="shared" si="4"/>
        <v>433408510</v>
      </c>
      <c r="K35" s="40">
        <f t="shared" si="4"/>
        <v>554757871</v>
      </c>
      <c r="L35" s="40">
        <f t="shared" si="4"/>
        <v>192976</v>
      </c>
      <c r="M35" s="40">
        <f t="shared" si="4"/>
        <v>0</v>
      </c>
      <c r="N35" s="40">
        <f t="shared" si="4"/>
        <v>0</v>
      </c>
      <c r="O35" s="40">
        <f t="shared" si="4"/>
        <v>30364301071.94</v>
      </c>
      <c r="P35" s="41">
        <f t="shared" si="4"/>
        <v>572440000</v>
      </c>
    </row>
    <row r="36" spans="8:16" s="1" customFormat="1" ht="16.5">
      <c r="H36" s="2"/>
      <c r="P36" s="2"/>
    </row>
    <row r="37" spans="2:16" s="43" customFormat="1" ht="16.5">
      <c r="B37" s="1"/>
      <c r="H37" s="44"/>
      <c r="P37" s="44"/>
    </row>
    <row r="38" spans="2:16" s="43" customFormat="1" ht="16.5">
      <c r="B38" s="1"/>
      <c r="H38" s="44"/>
      <c r="P38" s="44"/>
    </row>
    <row r="39" spans="2:16" s="43" customFormat="1" ht="16.5">
      <c r="B39" s="1"/>
      <c r="H39" s="44"/>
      <c r="P39" s="44"/>
    </row>
    <row r="40" spans="2:16" s="43" customFormat="1" ht="16.5">
      <c r="B40" s="1"/>
      <c r="H40" s="44"/>
      <c r="P40" s="44"/>
    </row>
    <row r="41" spans="2:16" s="43" customFormat="1" ht="16.5">
      <c r="B41" s="1"/>
      <c r="H41" s="44"/>
      <c r="P41" s="44"/>
    </row>
    <row r="42" spans="2:16" s="43" customFormat="1" ht="16.5">
      <c r="B42" s="1"/>
      <c r="H42" s="44"/>
      <c r="P42" s="44"/>
    </row>
    <row r="43" spans="2:16" s="43" customFormat="1" ht="16.5">
      <c r="B43" s="1"/>
      <c r="H43" s="44"/>
      <c r="P43" s="44"/>
    </row>
    <row r="44" spans="2:16" s="43" customFormat="1" ht="16.5">
      <c r="B44" s="1"/>
      <c r="H44" s="44"/>
      <c r="P44" s="44"/>
    </row>
    <row r="45" spans="2:16" s="43" customFormat="1" ht="16.5">
      <c r="B45" s="1"/>
      <c r="H45" s="44"/>
      <c r="P45" s="44"/>
    </row>
    <row r="46" spans="2:16" s="43" customFormat="1" ht="16.5">
      <c r="B46" s="1"/>
      <c r="H46" s="44"/>
      <c r="P46" s="44"/>
    </row>
    <row r="47" spans="2:16" s="43" customFormat="1" ht="16.5">
      <c r="B47" s="1"/>
      <c r="H47" s="44"/>
      <c r="P47" s="44"/>
    </row>
    <row r="48" spans="2:16" s="43" customFormat="1" ht="16.5">
      <c r="B48" s="1"/>
      <c r="H48" s="44"/>
      <c r="P48" s="44"/>
    </row>
    <row r="49" spans="2:16" s="43" customFormat="1" ht="16.5">
      <c r="B49" s="1"/>
      <c r="H49" s="44"/>
      <c r="P49" s="44"/>
    </row>
    <row r="50" spans="2:16" s="43" customFormat="1" ht="16.5">
      <c r="B50" s="1"/>
      <c r="H50" s="44"/>
      <c r="P50" s="44"/>
    </row>
    <row r="51" spans="2:16" s="43" customFormat="1" ht="16.5">
      <c r="B51" s="1"/>
      <c r="H51" s="44"/>
      <c r="P51" s="44"/>
    </row>
    <row r="52" spans="2:16" s="43" customFormat="1" ht="16.5">
      <c r="B52" s="1"/>
      <c r="H52" s="44"/>
      <c r="P52" s="44"/>
    </row>
    <row r="53" spans="2:16" s="43" customFormat="1" ht="16.5">
      <c r="B53" s="1"/>
      <c r="H53" s="44"/>
      <c r="P53" s="44"/>
    </row>
    <row r="54" spans="2:16" s="43" customFormat="1" ht="16.5">
      <c r="B54" s="1"/>
      <c r="H54" s="44"/>
      <c r="P54" s="44"/>
    </row>
    <row r="55" spans="2:16" s="43" customFormat="1" ht="16.5">
      <c r="B55" s="1"/>
      <c r="H55" s="44"/>
      <c r="P55" s="44"/>
    </row>
    <row r="56" spans="2:16" s="43" customFormat="1" ht="16.5">
      <c r="B56" s="1"/>
      <c r="H56" s="44"/>
      <c r="P56" s="44"/>
    </row>
    <row r="57" spans="2:16" s="43" customFormat="1" ht="16.5">
      <c r="B57" s="1"/>
      <c r="H57" s="44"/>
      <c r="P57" s="44"/>
    </row>
    <row r="58" spans="2:16" s="43" customFormat="1" ht="16.5">
      <c r="B58" s="1"/>
      <c r="H58" s="44"/>
      <c r="P58" s="44"/>
    </row>
    <row r="59" spans="2:16" s="43" customFormat="1" ht="16.5">
      <c r="B59" s="1"/>
      <c r="H59" s="44"/>
      <c r="P59" s="44"/>
    </row>
    <row r="60" spans="2:16" s="43" customFormat="1" ht="16.5">
      <c r="B60" s="1"/>
      <c r="H60" s="44"/>
      <c r="P60" s="44"/>
    </row>
    <row r="61" spans="2:16" s="43" customFormat="1" ht="16.5">
      <c r="B61" s="1"/>
      <c r="H61" s="44"/>
      <c r="P61" s="44"/>
    </row>
    <row r="62" spans="2:16" s="43" customFormat="1" ht="16.5">
      <c r="B62" s="1"/>
      <c r="H62" s="44"/>
      <c r="P62" s="44"/>
    </row>
    <row r="63" spans="2:16" s="43" customFormat="1" ht="16.5">
      <c r="B63" s="1"/>
      <c r="H63" s="44"/>
      <c r="P63" s="44"/>
    </row>
    <row r="64" spans="2:16" s="43" customFormat="1" ht="16.5">
      <c r="B64" s="1"/>
      <c r="H64" s="44"/>
      <c r="P64" s="44"/>
    </row>
    <row r="65" spans="2:16" s="43" customFormat="1" ht="16.5">
      <c r="B65" s="1"/>
      <c r="H65" s="44"/>
      <c r="P65" s="44"/>
    </row>
    <row r="66" spans="2:16" s="43" customFormat="1" ht="16.5">
      <c r="B66" s="1"/>
      <c r="H66" s="44"/>
      <c r="P66" s="44"/>
    </row>
    <row r="67" spans="2:16" s="43" customFormat="1" ht="16.5">
      <c r="B67" s="1"/>
      <c r="H67" s="44"/>
      <c r="P67" s="44"/>
    </row>
    <row r="68" spans="2:16" s="43" customFormat="1" ht="16.5">
      <c r="B68" s="1"/>
      <c r="H68" s="44"/>
      <c r="P68" s="44"/>
    </row>
    <row r="69" spans="2:16" s="43" customFormat="1" ht="16.5">
      <c r="B69" s="1"/>
      <c r="H69" s="44"/>
      <c r="P69" s="44"/>
    </row>
    <row r="70" spans="2:16" s="43" customFormat="1" ht="16.5">
      <c r="B70" s="1"/>
      <c r="H70" s="44"/>
      <c r="P70" s="44"/>
    </row>
    <row r="71" spans="2:16" s="43" customFormat="1" ht="16.5">
      <c r="B71" s="1"/>
      <c r="H71" s="44"/>
      <c r="P71" s="44"/>
    </row>
    <row r="72" spans="2:16" s="43" customFormat="1" ht="16.5">
      <c r="B72" s="1"/>
      <c r="H72" s="44"/>
      <c r="P72" s="44"/>
    </row>
    <row r="73" spans="2:16" s="43" customFormat="1" ht="16.5">
      <c r="B73" s="1"/>
      <c r="H73" s="44"/>
      <c r="P73" s="44"/>
    </row>
    <row r="74" spans="2:16" s="43" customFormat="1" ht="16.5">
      <c r="B74" s="1"/>
      <c r="H74" s="44"/>
      <c r="P74" s="44"/>
    </row>
    <row r="75" spans="2:16" s="43" customFormat="1" ht="16.5">
      <c r="B75" s="1"/>
      <c r="H75" s="44"/>
      <c r="P75" s="44"/>
    </row>
    <row r="76" spans="2:16" s="43" customFormat="1" ht="16.5">
      <c r="B76" s="1"/>
      <c r="H76" s="44"/>
      <c r="P76" s="44"/>
    </row>
    <row r="77" spans="2:16" s="43" customFormat="1" ht="16.5">
      <c r="B77" s="1"/>
      <c r="H77" s="44"/>
      <c r="P77" s="44"/>
    </row>
    <row r="78" spans="2:16" s="43" customFormat="1" ht="16.5">
      <c r="B78" s="1"/>
      <c r="H78" s="44"/>
      <c r="P78" s="44"/>
    </row>
    <row r="79" spans="2:16" s="43" customFormat="1" ht="16.5">
      <c r="B79" s="1"/>
      <c r="H79" s="44"/>
      <c r="P79" s="44"/>
    </row>
    <row r="80" spans="2:16" s="43" customFormat="1" ht="16.5">
      <c r="B80" s="1"/>
      <c r="H80" s="44"/>
      <c r="P80" s="44"/>
    </row>
    <row r="81" spans="2:16" s="43" customFormat="1" ht="16.5">
      <c r="B81" s="1"/>
      <c r="H81" s="44"/>
      <c r="P81" s="44"/>
    </row>
    <row r="82" spans="2:16" s="43" customFormat="1" ht="16.5">
      <c r="B82" s="1"/>
      <c r="H82" s="44"/>
      <c r="P82" s="44"/>
    </row>
    <row r="83" spans="2:16" s="43" customFormat="1" ht="16.5">
      <c r="B83" s="1"/>
      <c r="H83" s="44"/>
      <c r="P83" s="44"/>
    </row>
    <row r="84" spans="2:16" s="43" customFormat="1" ht="16.5">
      <c r="B84" s="1"/>
      <c r="H84" s="44"/>
      <c r="P84" s="44"/>
    </row>
    <row r="85" spans="2:16" s="43" customFormat="1" ht="16.5">
      <c r="B85" s="1"/>
      <c r="H85" s="44"/>
      <c r="P85" s="44"/>
    </row>
    <row r="86" spans="2:16" s="43" customFormat="1" ht="16.5">
      <c r="B86" s="1"/>
      <c r="H86" s="44"/>
      <c r="P86" s="44"/>
    </row>
    <row r="87" spans="2:16" s="43" customFormat="1" ht="16.5">
      <c r="B87" s="1"/>
      <c r="H87" s="44"/>
      <c r="P87" s="44"/>
    </row>
    <row r="88" spans="2:16" s="43" customFormat="1" ht="16.5">
      <c r="B88" s="1"/>
      <c r="H88" s="44"/>
      <c r="P88" s="44"/>
    </row>
    <row r="89" spans="2:16" s="43" customFormat="1" ht="16.5">
      <c r="B89" s="1"/>
      <c r="H89" s="44"/>
      <c r="P89" s="44"/>
    </row>
    <row r="90" spans="2:16" s="43" customFormat="1" ht="16.5">
      <c r="B90" s="1"/>
      <c r="H90" s="44"/>
      <c r="P90" s="44"/>
    </row>
    <row r="91" spans="2:16" s="43" customFormat="1" ht="16.5">
      <c r="B91" s="1"/>
      <c r="H91" s="44"/>
      <c r="P91" s="44"/>
    </row>
    <row r="92" spans="2:16" s="43" customFormat="1" ht="16.5">
      <c r="B92" s="1"/>
      <c r="H92" s="44"/>
      <c r="P92" s="44"/>
    </row>
    <row r="93" spans="2:16" s="43" customFormat="1" ht="16.5">
      <c r="B93" s="1"/>
      <c r="H93" s="44"/>
      <c r="P93" s="44"/>
    </row>
    <row r="94" spans="2:16" s="43" customFormat="1" ht="16.5">
      <c r="B94" s="1"/>
      <c r="H94" s="44"/>
      <c r="P94" s="44"/>
    </row>
    <row r="95" spans="2:16" s="43" customFormat="1" ht="16.5">
      <c r="B95" s="1"/>
      <c r="H95" s="44"/>
      <c r="P95" s="44"/>
    </row>
    <row r="96" spans="2:16" s="43" customFormat="1" ht="16.5">
      <c r="B96" s="1"/>
      <c r="H96" s="44"/>
      <c r="P96" s="44"/>
    </row>
    <row r="97" spans="2:16" s="43" customFormat="1" ht="16.5">
      <c r="B97" s="1"/>
      <c r="H97" s="44"/>
      <c r="P97" s="44"/>
    </row>
    <row r="98" spans="2:16" s="43" customFormat="1" ht="16.5">
      <c r="B98" s="1"/>
      <c r="H98" s="44"/>
      <c r="P98" s="44"/>
    </row>
    <row r="99" spans="2:16" s="43" customFormat="1" ht="16.5">
      <c r="B99" s="1"/>
      <c r="H99" s="44"/>
      <c r="P99" s="44"/>
    </row>
    <row r="100" spans="2:16" s="43" customFormat="1" ht="15.75" customHeight="1">
      <c r="B100" s="1"/>
      <c r="H100" s="44"/>
      <c r="P100" s="44"/>
    </row>
  </sheetData>
  <mergeCells count="11">
    <mergeCell ref="A32:B32"/>
    <mergeCell ref="A5:B6"/>
    <mergeCell ref="O4:P4"/>
    <mergeCell ref="A35:B35"/>
    <mergeCell ref="F2:H2"/>
    <mergeCell ref="I2:J2"/>
    <mergeCell ref="F3:H3"/>
    <mergeCell ref="F4:H4"/>
    <mergeCell ref="I4:J4"/>
    <mergeCell ref="A7:B7"/>
    <mergeCell ref="A9:B9"/>
  </mergeCells>
  <printOptions horizontalCentered="1"/>
  <pageMargins left="0.5905511811023623" right="0.5905511811023623" top="0.4724409448818898" bottom="0.984251968503937" header="0.2755905511811024" footer="0.1968503937007874"/>
  <pageSetup horizontalDpi="600" verticalDpi="6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2010-04-21T02:09:19Z</cp:lastPrinted>
  <dcterms:created xsi:type="dcterms:W3CDTF">2010-04-09T02:02:08Z</dcterms:created>
  <dcterms:modified xsi:type="dcterms:W3CDTF">2010-04-21T02:09:26Z</dcterms:modified>
  <cp:category/>
  <cp:version/>
  <cp:contentType/>
  <cp:contentStatus/>
</cp:coreProperties>
</file>