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4760" windowHeight="7710" activeTab="1"/>
  </bookViews>
  <sheets>
    <sheet name="用人費(預算)" sheetId="1" r:id="rId1"/>
    <sheet name="用人費(決算)" sheetId="2" r:id="rId2"/>
  </sheets>
  <definedNames>
    <definedName name="\a">#REF!</definedName>
    <definedName name="\c">#REF!</definedName>
    <definedName name="\m">#REF!</definedName>
    <definedName name="\p">#REF!</definedName>
    <definedName name="\z">#REF!</definedName>
    <definedName name="_xlnm.Print_Area" localSheetId="1">'用人費(決算)'!$A$1:$N$67</definedName>
    <definedName name="_xlnm.Print_Area" localSheetId="0">'用人費(預算)'!$A$1:$N$67</definedName>
    <definedName name="_xlnm.Print_Titles" localSheetId="1">'用人費(決算)'!$1:$6</definedName>
    <definedName name="_xlnm.Print_Titles" localSheetId="0">'用人費(預算)'!$1:$6</definedName>
  </definedNames>
  <calcPr fullCalcOnLoad="1"/>
</workbook>
</file>

<file path=xl/sharedStrings.xml><?xml version="1.0" encoding="utf-8"?>
<sst xmlns="http://schemas.openxmlformats.org/spreadsheetml/2006/main" count="158" uniqueCount="66">
  <si>
    <t>單位:新臺幣元</t>
  </si>
  <si>
    <t>超時工作
報酬</t>
  </si>
  <si>
    <t>津貼</t>
  </si>
  <si>
    <t>獎金</t>
  </si>
  <si>
    <t>退休及
卹償金</t>
  </si>
  <si>
    <t>資遣費</t>
  </si>
  <si>
    <t>福利費</t>
  </si>
  <si>
    <t>提繳費</t>
  </si>
  <si>
    <t>合計</t>
  </si>
  <si>
    <t>總計</t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</si>
  <si>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</si>
  <si>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</si>
  <si>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</si>
  <si>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</si>
  <si>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</si>
  <si>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</si>
  <si>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</si>
  <si>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</si>
  <si>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</si>
  <si>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</si>
  <si>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</si>
  <si>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</si>
  <si>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</si>
  <si>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</si>
  <si>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</si>
  <si>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</si>
  <si>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</si>
  <si>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</si>
  <si>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</si>
  <si>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</si>
  <si>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</si>
  <si>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</si>
  <si>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</si>
  <si>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</si>
  <si>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 xml:space="preserve">    用人費用　</t>
  </si>
  <si>
    <t>　彙總表</t>
  </si>
  <si>
    <t xml:space="preserve">     中華民國　 </t>
  </si>
  <si>
    <t>　 99年度</t>
  </si>
  <si>
    <r>
      <t>基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稱</t>
    </r>
  </si>
  <si>
    <t>預算數</t>
  </si>
  <si>
    <t>正式員
額薪資</t>
  </si>
  <si>
    <t>聘僱人員
薪資</t>
  </si>
  <si>
    <t>兼任人員
用人費用</t>
  </si>
  <si>
    <t>甲、業務支出部分</t>
  </si>
  <si>
    <t>國有財產開發基金</t>
  </si>
  <si>
    <t>管制藥品製藥工廠作業基金</t>
  </si>
  <si>
    <t>全民健康保險基金</t>
  </si>
  <si>
    <t>考選業務基金</t>
  </si>
  <si>
    <t>乙、資本支出部分</t>
  </si>
  <si>
    <t>合　   　  　計</t>
  </si>
  <si>
    <t xml:space="preserve">    用人費用　</t>
  </si>
  <si>
    <t>　彙總表</t>
  </si>
  <si>
    <t xml:space="preserve">     中華民國　 </t>
  </si>
  <si>
    <t>　 99年度</t>
  </si>
  <si>
    <r>
      <t>基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稱</t>
    </r>
  </si>
  <si>
    <t>決算數</t>
  </si>
  <si>
    <t>正式員
額薪資</t>
  </si>
  <si>
    <t>聘僱人員
薪資</t>
  </si>
  <si>
    <t>兼任人員
用人費用</t>
  </si>
  <si>
    <t>甲、業務支出部分</t>
  </si>
  <si>
    <t>國有財產開發基金</t>
  </si>
  <si>
    <t>管制藥品製藥工廠作業基金</t>
  </si>
  <si>
    <t>全民健康保險基金</t>
  </si>
  <si>
    <t>考選業務基金</t>
  </si>
  <si>
    <t>乙、資本支出部分</t>
  </si>
  <si>
    <t>合　   　  　計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</si>
</sst>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_);_(* #,##0.0_);_(* &quot;&quot;_);_(@_)"/>
    <numFmt numFmtId="208" formatCode="_(* #,##0.00_);_(&quot; –&quot;* #,##0.00_);_(* &quot;&quot;_);_(@_)"/>
    <numFmt numFmtId="209" formatCode="_(* #,##0_);_(&quot; –&quot;* #,##0_);_(* &quot;&quot;_);_(@_)"/>
    <numFmt numFmtId="210" formatCode="#,##0.00_ "/>
    <numFmt numFmtId="211" formatCode="_-* #,##0.00_-;\-* #,##0.00_-;_-* &quot;&quot;??_-;_-@_-"/>
    <numFmt numFmtId="212" formatCode="_(&quot; +&quot;* #,##0.00_);_(&quot; -&quot;* #,##0.00_);_(* &quot;&quot;_);_(@_)"/>
    <numFmt numFmtId="213" formatCode="_-* #,##0.00_-;\-* #,##0.00_-;_-* &quot;-&quot;??_-;"/>
    <numFmt numFmtId="214" formatCode="_-* #,##0.00_-"/>
    <numFmt numFmtId="215" formatCode="_-* #,##0.00_-;\-* #,##0.00_-;_-* &quot;&quot;??_-;"/>
    <numFmt numFmtId="216" formatCode="_(* #,##0.0_);_(* #,##0.0_);_(* &quot;…&quot;_);_(@_)"/>
    <numFmt numFmtId="217" formatCode="#,##0.00_);[Red]\(#,##0.00\)"/>
    <numFmt numFmtId="218" formatCode="#,##0_ "/>
    <numFmt numFmtId="219" formatCode="_(* #,##0._);_(&quot;–&quot;* #,##0._);_(* &quot;…&quot;_);_(@_)"/>
    <numFmt numFmtId="220" formatCode="_(* #,##0\);_(&quot;–&quot;* #,##0\);_(* &quot;…&quot;_);_(@_)"/>
    <numFmt numFmtId="221" formatCode="_(* #,##0;_(&quot;–&quot;* #,##0;_(* &quot;…&quot;_);_(@_)"/>
    <numFmt numFmtId="222" formatCode="0_ "/>
    <numFmt numFmtId="223" formatCode="_(* #,##0_);_(&quot;–&quot;* #,##0_);_(* &quot;…&quot;_);_(@_)"/>
    <numFmt numFmtId="224" formatCode="_(&quot; +&quot;* #,##0_);_(&quot;－&quot;* #,##0_);_(* &quot;…&quot;_);_(@_)"/>
    <numFmt numFmtId="225" formatCode="0_);[Red]\(0\)"/>
    <numFmt numFmtId="226" formatCode="_(* #,##0.00;_(&quot;–&quot;* #,##0.00;_(* &quot;…&quot;_);_(@_)"/>
    <numFmt numFmtId="227" formatCode="_(* #,##0_);_(* \-#,##0_);_(* &quot;-&quot;_);_(@_)"/>
    <numFmt numFmtId="228" formatCode="_(* #,##0_);_(* \(\-\)#,##0;_(* &quot;-&quot;_);_(@_)"/>
    <numFmt numFmtId="229" formatCode="_(* #,##0_);_(* \(\-\)#,##0;;_(@_)"/>
    <numFmt numFmtId="230" formatCode="_-&quot;NT$&quot;* #,##0_-;&quot;\&quot;&quot;\&quot;\-&quot;NT$&quot;* #,##0_-;_-&quot;NT$&quot;* &quot;-&quot;_-;_-@_-"/>
    <numFmt numFmtId="231" formatCode="_-&quot;NT$&quot;* #,##0.00_-;&quot;\&quot;&quot;\&quot;\-&quot;NT$&quot;* #,##0.00_-;_-&quot;NT$&quot;* &quot;-&quot;??_-;_-@_-"/>
    <numFmt numFmtId="232" formatCode="_-* #,##0.00_-;&quot;\&quot;&quot;\&quot;\-* #,##0.00_-;_-* &quot;-&quot;??_-;_-@_-"/>
    <numFmt numFmtId="233" formatCode="_ &quot;\&quot;* #,##0_ ;_ &quot;\&quot;* &quot;\&quot;&quot;\&quot;&quot;\&quot;\-#,##0_ ;_ &quot;\&quot;* &quot;-&quot;_ ;_ @_ "/>
    <numFmt numFmtId="234" formatCode="_ * #,##0_ ;_ * &quot;\&quot;&quot;\&quot;&quot;\&quot;\-#,##0_ ;_ * &quot;-&quot;_ ;_ @_ "/>
    <numFmt numFmtId="235" formatCode="_ &quot;\&quot;* #,##0.00_ ;_ &quot;\&quot;* &quot;\&quot;&quot;\&quot;&quot;\&quot;\-#,##0.00_ ;_ &quot;\&quot;* &quot;-&quot;??_ ;_ @_ "/>
    <numFmt numFmtId="236" formatCode="_ * #,##0.00_ ;_ * &quot;\&quot;&quot;\&quot;&quot;\&quot;\-#,##0.00_ ;_ * &quot;-&quot;??_ ;_ @_ "/>
    <numFmt numFmtId="237" formatCode="_-* #,##0_-;\-* #,##0_-;_-* &quot;-&quot;??_-;_-@_-"/>
    <numFmt numFmtId="238" formatCode="_(* &quot;(US$&quot;#,##0.00\)_);_(* #,##0.00_);_(* &quot;…&quot;_);_(@_)"/>
    <numFmt numFmtId="239" formatCode="#,##0.00_-;\-#,##0.00_-;_-* &quot; &quot;??_-;_-@_-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夥鰻羹"/>
      <family val="1"/>
    </font>
    <font>
      <sz val="12"/>
      <name val="掉葡羹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22"/>
      <name val="華康粗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.5"/>
      <name val="華康粗明體"/>
      <family val="3"/>
    </font>
    <font>
      <b/>
      <sz val="10"/>
      <color indexed="9"/>
      <name val="Times New Roman"/>
      <family val="1"/>
    </font>
    <font>
      <b/>
      <sz val="11"/>
      <name val="華康粗明體"/>
      <family val="3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34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0" fontId="13" fillId="0" borderId="0">
      <alignment/>
      <protection/>
    </xf>
  </cellStyleXfs>
  <cellXfs count="152">
    <xf numFmtId="0" fontId="0" fillId="0" borderId="0" xfId="0" applyAlignment="1">
      <alignment/>
    </xf>
    <xf numFmtId="0" fontId="8" fillId="2" borderId="0" xfId="20" applyFont="1" applyFill="1" applyAlignment="1" applyProtection="1">
      <alignment vertical="center"/>
      <protection/>
    </xf>
    <xf numFmtId="0" fontId="8" fillId="2" borderId="0" xfId="20" applyFont="1" applyFill="1" applyBorder="1" applyAlignment="1" applyProtection="1">
      <alignment vertical="center"/>
      <protection/>
    </xf>
    <xf numFmtId="0" fontId="15" fillId="2" borderId="0" xfId="20" applyFont="1" applyFill="1" applyBorder="1" applyAlignment="1" applyProtection="1">
      <alignment horizontal="right" vertical="center"/>
      <protection/>
    </xf>
    <xf numFmtId="0" fontId="16" fillId="2" borderId="0" xfId="20" applyFont="1" applyFill="1" applyBorder="1" applyAlignment="1" applyProtection="1">
      <alignment horizontal="right" vertical="center"/>
      <protection/>
    </xf>
    <xf numFmtId="0" fontId="16" fillId="2" borderId="0" xfId="20" applyFont="1" applyFill="1" applyBorder="1" applyAlignment="1" applyProtection="1">
      <alignment vertical="center"/>
      <protection/>
    </xf>
    <xf numFmtId="0" fontId="15" fillId="2" borderId="0" xfId="20" applyFont="1" applyFill="1" applyBorder="1" applyAlignment="1" applyProtection="1">
      <alignment horizontal="left" vertical="center"/>
      <protection/>
    </xf>
    <xf numFmtId="0" fontId="15" fillId="2" borderId="0" xfId="20" applyFont="1" applyFill="1" applyBorder="1" applyAlignment="1" applyProtection="1">
      <alignment horizontal="center" vertical="center"/>
      <protection/>
    </xf>
    <xf numFmtId="41" fontId="17" fillId="2" borderId="0" xfId="25" applyFont="1" applyFill="1" applyBorder="1" applyAlignment="1" applyProtection="1">
      <alignment horizontal="right" vertical="center"/>
      <protection/>
    </xf>
    <xf numFmtId="41" fontId="16" fillId="2" borderId="0" xfId="25" applyFont="1" applyFill="1" applyAlignment="1" applyProtection="1">
      <alignment horizontal="left" vertical="center"/>
      <protection/>
    </xf>
    <xf numFmtId="0" fontId="18" fillId="2" borderId="0" xfId="20" applyFont="1" applyFill="1" applyBorder="1" applyAlignment="1" applyProtection="1">
      <alignment horizontal="left" vertical="center"/>
      <protection/>
    </xf>
    <xf numFmtId="0" fontId="18" fillId="2" borderId="0" xfId="20" applyFont="1" applyFill="1" applyBorder="1" applyAlignment="1" applyProtection="1">
      <alignment horizontal="right" vertical="center"/>
      <protection/>
    </xf>
    <xf numFmtId="0" fontId="18" fillId="2" borderId="2" xfId="20" applyFont="1" applyFill="1" applyBorder="1" applyAlignment="1" applyProtection="1">
      <alignment horizontal="right" vertical="center"/>
      <protection/>
    </xf>
    <xf numFmtId="0" fontId="18" fillId="2" borderId="2" xfId="20" applyFont="1" applyFill="1" applyBorder="1" applyAlignment="1" applyProtection="1">
      <alignment horizontal="left" vertical="center"/>
      <protection/>
    </xf>
    <xf numFmtId="0" fontId="19" fillId="2" borderId="0" xfId="20" applyFont="1" applyFill="1" applyBorder="1" applyAlignment="1" applyProtection="1">
      <alignment horizontal="left" vertical="center"/>
      <protection/>
    </xf>
    <xf numFmtId="0" fontId="18" fillId="2" borderId="0" xfId="20" applyFont="1" applyFill="1" applyBorder="1" applyAlignment="1" applyProtection="1">
      <alignment horizontal="center" vertical="center"/>
      <protection/>
    </xf>
    <xf numFmtId="0" fontId="20" fillId="2" borderId="0" xfId="20" applyFont="1" applyFill="1" applyBorder="1" applyAlignment="1" applyProtection="1">
      <alignment horizontal="right"/>
      <protection/>
    </xf>
    <xf numFmtId="0" fontId="8" fillId="2" borderId="3" xfId="20" applyFont="1" applyFill="1" applyBorder="1" applyAlignment="1" applyProtection="1">
      <alignment vertical="center"/>
      <protection/>
    </xf>
    <xf numFmtId="0" fontId="8" fillId="2" borderId="4" xfId="20" applyFont="1" applyFill="1" applyBorder="1" applyAlignment="1" applyProtection="1">
      <alignment vertical="center"/>
      <protection/>
    </xf>
    <xf numFmtId="0" fontId="20" fillId="2" borderId="1" xfId="20" applyFont="1" applyFill="1" applyBorder="1" applyAlignment="1" applyProtection="1">
      <alignment horizontal="distributed" vertical="center" wrapText="1" indent="1"/>
      <protection/>
    </xf>
    <xf numFmtId="0" fontId="20" fillId="2" borderId="1" xfId="20" applyFont="1" applyFill="1" applyBorder="1" applyAlignment="1" applyProtection="1">
      <alignment horizontal="distributed" vertical="center" indent="1"/>
      <protection/>
    </xf>
    <xf numFmtId="0" fontId="20" fillId="2" borderId="5" xfId="20" applyFont="1" applyFill="1" applyBorder="1" applyAlignment="1" applyProtection="1">
      <alignment horizontal="distributed" vertical="center" wrapText="1" indent="1"/>
      <protection/>
    </xf>
    <xf numFmtId="0" fontId="20" fillId="2" borderId="6" xfId="20" applyFont="1" applyFill="1" applyBorder="1" applyAlignment="1" applyProtection="1">
      <alignment horizontal="distributed" vertical="center" wrapText="1" indent="1"/>
      <protection/>
    </xf>
    <xf numFmtId="0" fontId="20" fillId="2" borderId="7" xfId="20" applyFont="1" applyFill="1" applyBorder="1" applyAlignment="1" applyProtection="1">
      <alignment horizontal="distributed" vertical="center" indent="1"/>
      <protection/>
    </xf>
    <xf numFmtId="0" fontId="20" fillId="2" borderId="5" xfId="20" applyFont="1" applyFill="1" applyBorder="1" applyAlignment="1" applyProtection="1">
      <alignment horizontal="distributed" vertical="center" indent="1"/>
      <protection/>
    </xf>
    <xf numFmtId="0" fontId="21" fillId="2" borderId="0" xfId="20" applyFont="1" applyFill="1" applyAlignment="1" applyProtection="1">
      <alignment vertical="center"/>
      <protection/>
    </xf>
    <xf numFmtId="0" fontId="22" fillId="2" borderId="8" xfId="20" applyFont="1" applyFill="1" applyBorder="1" applyAlignment="1" applyProtection="1">
      <alignment horizontal="left" vertical="center" wrapText="1"/>
      <protection/>
    </xf>
    <xf numFmtId="210" fontId="23" fillId="0" borderId="9" xfId="20" applyNumberFormat="1" applyFont="1" applyBorder="1" applyAlignment="1" applyProtection="1">
      <alignment vertical="center"/>
      <protection/>
    </xf>
    <xf numFmtId="210" fontId="23" fillId="0" borderId="10" xfId="20" applyNumberFormat="1" applyFont="1" applyBorder="1" applyAlignment="1" applyProtection="1">
      <alignment vertical="center"/>
      <protection/>
    </xf>
    <xf numFmtId="210" fontId="23" fillId="0" borderId="11" xfId="20" applyNumberFormat="1" applyFont="1" applyBorder="1" applyAlignment="1" applyProtection="1">
      <alignment vertical="center"/>
      <protection/>
    </xf>
    <xf numFmtId="210" fontId="23" fillId="2" borderId="9" xfId="27" applyNumberFormat="1" applyFont="1" applyFill="1" applyBorder="1" applyAlignment="1" applyProtection="1">
      <alignment horizontal="right" vertical="center"/>
      <protection/>
    </xf>
    <xf numFmtId="210" fontId="23" fillId="2" borderId="10" xfId="20" applyNumberFormat="1" applyFont="1" applyFill="1" applyBorder="1" applyAlignment="1" applyProtection="1">
      <alignment horizontal="right" vertical="center"/>
      <protection/>
    </xf>
    <xf numFmtId="210" fontId="24" fillId="0" borderId="12" xfId="20" applyNumberFormat="1" applyFont="1" applyBorder="1" applyAlignment="1" applyProtection="1">
      <alignment vertical="center"/>
      <protection locked="0"/>
    </xf>
    <xf numFmtId="210" fontId="24" fillId="2" borderId="8" xfId="22" applyNumberFormat="1" applyFont="1" applyFill="1" applyBorder="1" applyAlignment="1" applyProtection="1">
      <alignment horizontal="right" vertical="center"/>
      <protection locked="0"/>
    </xf>
    <xf numFmtId="210" fontId="24" fillId="2" borderId="13" xfId="22" applyNumberFormat="1" applyFont="1" applyFill="1" applyBorder="1" applyAlignment="1" applyProtection="1">
      <alignment horizontal="right" vertical="center"/>
      <protection locked="0"/>
    </xf>
    <xf numFmtId="210" fontId="24" fillId="2" borderId="12" xfId="27" applyNumberFormat="1" applyFont="1" applyFill="1" applyBorder="1" applyAlignment="1" applyProtection="1">
      <alignment horizontal="right" vertical="center"/>
      <protection/>
    </xf>
    <xf numFmtId="210" fontId="24" fillId="2" borderId="13" xfId="20" applyNumberFormat="1" applyFont="1" applyFill="1" applyBorder="1" applyAlignment="1" applyProtection="1">
      <alignment horizontal="right" vertical="center"/>
      <protection/>
    </xf>
    <xf numFmtId="210" fontId="24" fillId="2" borderId="12" xfId="22" applyNumberFormat="1" applyFont="1" applyFill="1" applyBorder="1" applyAlignment="1" applyProtection="1">
      <alignment horizontal="right" vertical="center"/>
      <protection locked="0"/>
    </xf>
    <xf numFmtId="210" fontId="25" fillId="2" borderId="8" xfId="22" applyNumberFormat="1" applyFont="1" applyFill="1" applyBorder="1" applyAlignment="1" applyProtection="1">
      <alignment horizontal="right" vertical="center"/>
      <protection locked="0"/>
    </xf>
    <xf numFmtId="210" fontId="25" fillId="2" borderId="13" xfId="20" applyNumberFormat="1" applyFont="1" applyFill="1" applyBorder="1" applyAlignment="1" applyProtection="1">
      <alignment horizontal="right" vertical="center"/>
      <protection/>
    </xf>
    <xf numFmtId="210" fontId="24" fillId="0" borderId="13" xfId="20" applyNumberFormat="1" applyFont="1" applyBorder="1" applyAlignment="1" applyProtection="1">
      <alignment vertical="center"/>
      <protection locked="0"/>
    </xf>
    <xf numFmtId="210" fontId="24" fillId="0" borderId="8" xfId="20" applyNumberFormat="1" applyFont="1" applyBorder="1" applyAlignment="1" applyProtection="1">
      <alignment vertical="center"/>
      <protection locked="0"/>
    </xf>
    <xf numFmtId="210" fontId="25" fillId="2" borderId="12" xfId="27" applyNumberFormat="1" applyFont="1" applyFill="1" applyBorder="1" applyAlignment="1" applyProtection="1">
      <alignment horizontal="right" vertical="center"/>
      <protection/>
    </xf>
    <xf numFmtId="0" fontId="26" fillId="2" borderId="8" xfId="20" applyFont="1" applyFill="1" applyBorder="1" applyAlignment="1" applyProtection="1">
      <alignment horizontal="left" vertical="center" wrapText="1"/>
      <protection/>
    </xf>
    <xf numFmtId="210" fontId="24" fillId="0" borderId="12" xfId="20" applyNumberFormat="1" applyFont="1" applyFill="1" applyBorder="1" applyAlignment="1" applyProtection="1">
      <alignment vertical="center"/>
      <protection locked="0"/>
    </xf>
    <xf numFmtId="0" fontId="8" fillId="2" borderId="2" xfId="20" applyFont="1" applyFill="1" applyBorder="1" applyAlignment="1" applyProtection="1">
      <alignment vertical="center"/>
      <protection/>
    </xf>
    <xf numFmtId="0" fontId="22" fillId="2" borderId="14" xfId="20" applyFont="1" applyFill="1" applyBorder="1" applyAlignment="1" applyProtection="1">
      <alignment horizontal="left" vertical="center" wrapText="1"/>
      <protection/>
    </xf>
    <xf numFmtId="210" fontId="24" fillId="0" borderId="15" xfId="20" applyNumberFormat="1" applyFont="1" applyBorder="1" applyAlignment="1" applyProtection="1">
      <alignment vertical="center"/>
      <protection/>
    </xf>
    <xf numFmtId="210" fontId="24" fillId="0" borderId="16" xfId="20" applyNumberFormat="1" applyFont="1" applyBorder="1" applyAlignment="1" applyProtection="1">
      <alignment vertical="center"/>
      <protection/>
    </xf>
    <xf numFmtId="210" fontId="24" fillId="0" borderId="14" xfId="20" applyNumberFormat="1" applyFont="1" applyBorder="1" applyAlignment="1" applyProtection="1">
      <alignment vertical="center"/>
      <protection/>
    </xf>
    <xf numFmtId="210" fontId="24" fillId="2" borderId="15" xfId="27" applyNumberFormat="1" applyFont="1" applyFill="1" applyBorder="1" applyAlignment="1" applyProtection="1">
      <alignment horizontal="right" vertical="center"/>
      <protection/>
    </xf>
    <xf numFmtId="210" fontId="24" fillId="2" borderId="14" xfId="22" applyNumberFormat="1" applyFont="1" applyFill="1" applyBorder="1" applyAlignment="1" applyProtection="1">
      <alignment horizontal="right" vertical="center"/>
      <protection/>
    </xf>
    <xf numFmtId="210" fontId="24" fillId="2" borderId="16" xfId="20" applyNumberFormat="1" applyFont="1" applyFill="1" applyBorder="1" applyAlignment="1" applyProtection="1">
      <alignment horizontal="right" vertical="center"/>
      <protection/>
    </xf>
    <xf numFmtId="210" fontId="23" fillId="0" borderId="12" xfId="20" applyNumberFormat="1" applyFont="1" applyBorder="1" applyAlignment="1" applyProtection="1">
      <alignment vertical="center"/>
      <protection/>
    </xf>
    <xf numFmtId="210" fontId="23" fillId="0" borderId="13" xfId="20" applyNumberFormat="1" applyFont="1" applyBorder="1" applyAlignment="1" applyProtection="1">
      <alignment vertical="center"/>
      <protection/>
    </xf>
    <xf numFmtId="210" fontId="23" fillId="0" borderId="8" xfId="20" applyNumberFormat="1" applyFont="1" applyBorder="1" applyAlignment="1" applyProtection="1">
      <alignment vertical="center"/>
      <protection/>
    </xf>
    <xf numFmtId="210" fontId="23" fillId="2" borderId="12" xfId="27" applyNumberFormat="1" applyFont="1" applyFill="1" applyBorder="1" applyAlignment="1" applyProtection="1">
      <alignment horizontal="right" vertical="center"/>
      <protection/>
    </xf>
    <xf numFmtId="210" fontId="27" fillId="0" borderId="12" xfId="20" applyNumberFormat="1" applyFont="1" applyBorder="1" applyAlignment="1" applyProtection="1">
      <alignment vertical="center"/>
      <protection/>
    </xf>
    <xf numFmtId="210" fontId="23" fillId="2" borderId="13" xfId="20" applyNumberFormat="1" applyFont="1" applyFill="1" applyBorder="1" applyAlignment="1" applyProtection="1">
      <alignment horizontal="right" vertical="center"/>
      <protection/>
    </xf>
    <xf numFmtId="210" fontId="24" fillId="0" borderId="12" xfId="20" applyNumberFormat="1" applyFont="1" applyBorder="1" applyAlignment="1" applyProtection="1">
      <alignment vertical="center"/>
      <protection/>
    </xf>
    <xf numFmtId="210" fontId="24" fillId="0" borderId="13" xfId="20" applyNumberFormat="1" applyFont="1" applyBorder="1" applyAlignment="1" applyProtection="1">
      <alignment vertical="center"/>
      <protection/>
    </xf>
    <xf numFmtId="210" fontId="24" fillId="0" borderId="8" xfId="20" applyNumberFormat="1" applyFont="1" applyBorder="1" applyAlignment="1" applyProtection="1">
      <alignment vertical="center"/>
      <protection/>
    </xf>
    <xf numFmtId="210" fontId="24" fillId="2" borderId="8" xfId="22" applyNumberFormat="1" applyFont="1" applyFill="1" applyBorder="1" applyAlignment="1" applyProtection="1">
      <alignment horizontal="right" vertical="center"/>
      <protection/>
    </xf>
    <xf numFmtId="210" fontId="28" fillId="2" borderId="14" xfId="20" applyNumberFormat="1" applyFont="1" applyFill="1" applyBorder="1" applyAlignment="1" applyProtection="1">
      <alignment horizontal="center" vertical="center"/>
      <protection/>
    </xf>
    <xf numFmtId="210" fontId="23" fillId="2" borderId="15" xfId="20" applyNumberFormat="1" applyFont="1" applyFill="1" applyBorder="1" applyAlignment="1" applyProtection="1">
      <alignment horizontal="right" vertical="center"/>
      <protection/>
    </xf>
    <xf numFmtId="210" fontId="23" fillId="2" borderId="16" xfId="20" applyNumberFormat="1" applyFont="1" applyFill="1" applyBorder="1" applyAlignment="1" applyProtection="1">
      <alignment horizontal="right" vertical="center"/>
      <protection/>
    </xf>
    <xf numFmtId="210" fontId="23" fillId="2" borderId="14" xfId="20" applyNumberFormat="1" applyFont="1" applyFill="1" applyBorder="1" applyAlignment="1" applyProtection="1">
      <alignment horizontal="right" vertical="center"/>
      <protection/>
    </xf>
    <xf numFmtId="210" fontId="23" fillId="2" borderId="15" xfId="27" applyNumberFormat="1" applyFont="1" applyFill="1" applyBorder="1" applyAlignment="1" applyProtection="1">
      <alignment horizontal="right" vertical="center"/>
      <protection/>
    </xf>
    <xf numFmtId="0" fontId="29" fillId="2" borderId="0" xfId="20" applyFont="1" applyFill="1" applyAlignment="1" applyProtection="1">
      <alignment vertical="center"/>
      <protection/>
    </xf>
    <xf numFmtId="0" fontId="8" fillId="2" borderId="0" xfId="20" applyFont="1" applyFill="1" applyProtection="1">
      <alignment/>
      <protection/>
    </xf>
    <xf numFmtId="0" fontId="8" fillId="2" borderId="0" xfId="20" applyFont="1" applyFill="1" applyBorder="1" applyProtection="1">
      <alignment/>
      <protection/>
    </xf>
    <xf numFmtId="0" fontId="29" fillId="2" borderId="0" xfId="20" applyFont="1" applyFill="1" applyAlignment="1" applyProtection="1">
      <alignment vertical="center"/>
      <protection locked="0"/>
    </xf>
    <xf numFmtId="0" fontId="8" fillId="2" borderId="0" xfId="20" applyFont="1" applyFill="1" applyProtection="1">
      <alignment/>
      <protection locked="0"/>
    </xf>
    <xf numFmtId="0" fontId="8" fillId="2" borderId="0" xfId="20" applyFont="1" applyFill="1" applyBorder="1" applyProtection="1">
      <alignment/>
      <protection locked="0"/>
    </xf>
    <xf numFmtId="0" fontId="8" fillId="2" borderId="0" xfId="20" applyFont="1" applyFill="1" applyAlignment="1" applyProtection="1">
      <alignment vertical="center"/>
      <protection locked="0"/>
    </xf>
    <xf numFmtId="0" fontId="20" fillId="2" borderId="17" xfId="20" applyFont="1" applyFill="1" applyBorder="1" applyAlignment="1" applyProtection="1">
      <alignment horizontal="distributed" vertical="center" indent="6"/>
      <protection/>
    </xf>
    <xf numFmtId="0" fontId="20" fillId="2" borderId="18" xfId="20" applyFont="1" applyFill="1" applyBorder="1" applyAlignment="1" applyProtection="1">
      <alignment horizontal="distributed" vertical="center" indent="6"/>
      <protection/>
    </xf>
    <xf numFmtId="41" fontId="16" fillId="2" borderId="0" xfId="25" applyFont="1" applyFill="1" applyBorder="1" applyAlignment="1" applyProtection="1">
      <alignment horizontal="right" vertical="center"/>
      <protection/>
    </xf>
    <xf numFmtId="0" fontId="20" fillId="2" borderId="19" xfId="20" applyFont="1" applyFill="1" applyBorder="1" applyAlignment="1" applyProtection="1">
      <alignment horizontal="center" vertical="center"/>
      <protection/>
    </xf>
    <xf numFmtId="0" fontId="21" fillId="2" borderId="20" xfId="20" applyFont="1" applyFill="1" applyBorder="1" applyAlignment="1" applyProtection="1">
      <alignment horizontal="center" vertical="center"/>
      <protection/>
    </xf>
    <xf numFmtId="0" fontId="8" fillId="2" borderId="0" xfId="21" applyFont="1" applyFill="1" applyAlignment="1" applyProtection="1">
      <alignment vertical="center"/>
      <protection/>
    </xf>
    <xf numFmtId="0" fontId="8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horizontal="right" vertical="center"/>
      <protection/>
    </xf>
    <xf numFmtId="0" fontId="16" fillId="2" borderId="0" xfId="21" applyFont="1" applyFill="1" applyBorder="1" applyAlignment="1" applyProtection="1">
      <alignment horizontal="right" vertical="center"/>
      <protection/>
    </xf>
    <xf numFmtId="0" fontId="16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horizontal="left" vertical="center"/>
      <protection/>
    </xf>
    <xf numFmtId="0" fontId="15" fillId="2" borderId="0" xfId="21" applyFont="1" applyFill="1" applyBorder="1" applyAlignment="1" applyProtection="1">
      <alignment horizontal="center" vertical="center"/>
      <protection/>
    </xf>
    <xf numFmtId="41" fontId="17" fillId="2" borderId="0" xfId="26" applyFont="1" applyFill="1" applyBorder="1" applyAlignment="1" applyProtection="1">
      <alignment horizontal="right" vertical="center"/>
      <protection/>
    </xf>
    <xf numFmtId="41" fontId="16" fillId="2" borderId="0" xfId="26" applyFont="1" applyFill="1" applyBorder="1" applyAlignment="1" applyProtection="1">
      <alignment horizontal="right" vertical="center"/>
      <protection/>
    </xf>
    <xf numFmtId="41" fontId="16" fillId="2" borderId="0" xfId="26" applyFont="1" applyFill="1" applyAlignment="1" applyProtection="1">
      <alignment horizontal="left" vertical="center"/>
      <protection/>
    </xf>
    <xf numFmtId="0" fontId="18" fillId="2" borderId="0" xfId="21" applyFont="1" applyFill="1" applyBorder="1" applyAlignment="1" applyProtection="1">
      <alignment horizontal="left" vertical="center"/>
      <protection/>
    </xf>
    <xf numFmtId="0" fontId="18" fillId="2" borderId="0" xfId="21" applyFont="1" applyFill="1" applyBorder="1" applyAlignment="1" applyProtection="1">
      <alignment horizontal="right" vertical="center"/>
      <protection/>
    </xf>
    <xf numFmtId="0" fontId="18" fillId="2" borderId="2" xfId="21" applyFont="1" applyFill="1" applyBorder="1" applyAlignment="1" applyProtection="1">
      <alignment horizontal="right" vertical="center"/>
      <protection/>
    </xf>
    <xf numFmtId="0" fontId="18" fillId="2" borderId="2" xfId="21" applyFont="1" applyFill="1" applyBorder="1" applyAlignment="1" applyProtection="1">
      <alignment horizontal="left" vertical="center"/>
      <protection/>
    </xf>
    <xf numFmtId="0" fontId="19" fillId="2" borderId="0" xfId="21" applyFont="1" applyFill="1" applyBorder="1" applyAlignment="1" applyProtection="1">
      <alignment horizontal="left" vertical="center"/>
      <protection/>
    </xf>
    <xf numFmtId="0" fontId="18" fillId="2" borderId="0" xfId="21" applyFont="1" applyFill="1" applyBorder="1" applyAlignment="1" applyProtection="1">
      <alignment horizontal="center" vertical="center"/>
      <protection/>
    </xf>
    <xf numFmtId="0" fontId="20" fillId="2" borderId="0" xfId="21" applyFont="1" applyFill="1" applyBorder="1" applyAlignment="1" applyProtection="1">
      <alignment horizontal="right"/>
      <protection/>
    </xf>
    <xf numFmtId="0" fontId="8" fillId="2" borderId="3" xfId="21" applyFont="1" applyFill="1" applyBorder="1" applyAlignment="1" applyProtection="1">
      <alignment vertical="center"/>
      <protection/>
    </xf>
    <xf numFmtId="0" fontId="20" fillId="2" borderId="19" xfId="21" applyFont="1" applyFill="1" applyBorder="1" applyAlignment="1" applyProtection="1">
      <alignment horizontal="center" vertical="center"/>
      <protection/>
    </xf>
    <xf numFmtId="0" fontId="20" fillId="2" borderId="17" xfId="21" applyFont="1" applyFill="1" applyBorder="1" applyAlignment="1" applyProtection="1">
      <alignment horizontal="distributed" vertical="center" indent="6"/>
      <protection/>
    </xf>
    <xf numFmtId="0" fontId="20" fillId="2" borderId="18" xfId="21" applyFont="1" applyFill="1" applyBorder="1" applyAlignment="1" applyProtection="1">
      <alignment horizontal="distributed" vertical="center" indent="6"/>
      <protection/>
    </xf>
    <xf numFmtId="0" fontId="8" fillId="2" borderId="4" xfId="21" applyFont="1" applyFill="1" applyBorder="1" applyAlignment="1" applyProtection="1">
      <alignment vertical="center"/>
      <protection/>
    </xf>
    <xf numFmtId="0" fontId="21" fillId="2" borderId="20" xfId="21" applyFont="1" applyFill="1" applyBorder="1" applyAlignment="1" applyProtection="1">
      <alignment horizontal="center" vertical="center"/>
      <protection/>
    </xf>
    <xf numFmtId="0" fontId="20" fillId="2" borderId="1" xfId="21" applyFont="1" applyFill="1" applyBorder="1" applyAlignment="1" applyProtection="1">
      <alignment horizontal="distributed" vertical="center" wrapText="1" indent="1"/>
      <protection/>
    </xf>
    <xf numFmtId="0" fontId="20" fillId="2" borderId="1" xfId="21" applyFont="1" applyFill="1" applyBorder="1" applyAlignment="1" applyProtection="1">
      <alignment horizontal="distributed" vertical="center" indent="1"/>
      <protection/>
    </xf>
    <xf numFmtId="0" fontId="20" fillId="2" borderId="5" xfId="21" applyFont="1" applyFill="1" applyBorder="1" applyAlignment="1" applyProtection="1">
      <alignment horizontal="distributed" vertical="center" wrapText="1" indent="1"/>
      <protection/>
    </xf>
    <xf numFmtId="0" fontId="20" fillId="2" borderId="6" xfId="21" applyFont="1" applyFill="1" applyBorder="1" applyAlignment="1" applyProtection="1">
      <alignment horizontal="distributed" vertical="center" wrapText="1" indent="1"/>
      <protection/>
    </xf>
    <xf numFmtId="0" fontId="20" fillId="2" borderId="7" xfId="21" applyFont="1" applyFill="1" applyBorder="1" applyAlignment="1" applyProtection="1">
      <alignment horizontal="distributed" vertical="center" indent="1"/>
      <protection/>
    </xf>
    <xf numFmtId="0" fontId="20" fillId="2" borderId="5" xfId="21" applyFont="1" applyFill="1" applyBorder="1" applyAlignment="1" applyProtection="1">
      <alignment horizontal="distributed" vertical="center" indent="1"/>
      <protection/>
    </xf>
    <xf numFmtId="0" fontId="21" fillId="2" borderId="0" xfId="21" applyFont="1" applyFill="1" applyAlignment="1" applyProtection="1">
      <alignment vertical="center"/>
      <protection/>
    </xf>
    <xf numFmtId="0" fontId="22" fillId="2" borderId="8" xfId="21" applyFont="1" applyFill="1" applyBorder="1" applyAlignment="1" applyProtection="1">
      <alignment horizontal="left" vertical="center" wrapText="1"/>
      <protection/>
    </xf>
    <xf numFmtId="210" fontId="23" fillId="0" borderId="9" xfId="21" applyNumberFormat="1" applyFont="1" applyBorder="1" applyAlignment="1" applyProtection="1">
      <alignment vertical="center"/>
      <protection/>
    </xf>
    <xf numFmtId="210" fontId="23" fillId="0" borderId="10" xfId="21" applyNumberFormat="1" applyFont="1" applyBorder="1" applyAlignment="1" applyProtection="1">
      <alignment vertical="center"/>
      <protection/>
    </xf>
    <xf numFmtId="210" fontId="23" fillId="0" borderId="11" xfId="21" applyNumberFormat="1" applyFont="1" applyBorder="1" applyAlignment="1" applyProtection="1">
      <alignment vertical="center"/>
      <protection/>
    </xf>
    <xf numFmtId="210" fontId="23" fillId="2" borderId="9" xfId="28" applyNumberFormat="1" applyFont="1" applyFill="1" applyBorder="1" applyAlignment="1" applyProtection="1">
      <alignment horizontal="right" vertical="center"/>
      <protection/>
    </xf>
    <xf numFmtId="210" fontId="23" fillId="2" borderId="10" xfId="21" applyNumberFormat="1" applyFont="1" applyFill="1" applyBorder="1" applyAlignment="1" applyProtection="1">
      <alignment horizontal="right" vertical="center"/>
      <protection/>
    </xf>
    <xf numFmtId="210" fontId="24" fillId="0" borderId="12" xfId="21" applyNumberFormat="1" applyFont="1" applyBorder="1" applyAlignment="1" applyProtection="1">
      <alignment vertical="center"/>
      <protection locked="0"/>
    </xf>
    <xf numFmtId="210" fontId="24" fillId="2" borderId="12" xfId="28" applyNumberFormat="1" applyFont="1" applyFill="1" applyBorder="1" applyAlignment="1" applyProtection="1">
      <alignment horizontal="right" vertical="center"/>
      <protection/>
    </xf>
    <xf numFmtId="210" fontId="24" fillId="2" borderId="13" xfId="21" applyNumberFormat="1" applyFont="1" applyFill="1" applyBorder="1" applyAlignment="1" applyProtection="1">
      <alignment horizontal="right" vertical="center"/>
      <protection/>
    </xf>
    <xf numFmtId="210" fontId="25" fillId="2" borderId="12" xfId="28" applyNumberFormat="1" applyFont="1" applyFill="1" applyBorder="1" applyAlignment="1" applyProtection="1">
      <alignment horizontal="right" vertical="center"/>
      <protection/>
    </xf>
    <xf numFmtId="210" fontId="25" fillId="2" borderId="13" xfId="21" applyNumberFormat="1" applyFont="1" applyFill="1" applyBorder="1" applyAlignment="1" applyProtection="1">
      <alignment horizontal="right" vertical="center"/>
      <protection/>
    </xf>
    <xf numFmtId="210" fontId="24" fillId="0" borderId="13" xfId="21" applyNumberFormat="1" applyFont="1" applyBorder="1" applyAlignment="1" applyProtection="1">
      <alignment vertical="center"/>
      <protection locked="0"/>
    </xf>
    <xf numFmtId="210" fontId="24" fillId="0" borderId="8" xfId="21" applyNumberFormat="1" applyFont="1" applyBorder="1" applyAlignment="1" applyProtection="1">
      <alignment vertical="center"/>
      <protection locked="0"/>
    </xf>
    <xf numFmtId="0" fontId="26" fillId="2" borderId="8" xfId="21" applyFont="1" applyFill="1" applyBorder="1" applyAlignment="1" applyProtection="1">
      <alignment horizontal="left" vertical="center" wrapText="1"/>
      <protection/>
    </xf>
    <xf numFmtId="210" fontId="24" fillId="0" borderId="12" xfId="21" applyNumberFormat="1" applyFont="1" applyFill="1" applyBorder="1" applyAlignment="1" applyProtection="1">
      <alignment vertical="center"/>
      <protection locked="0"/>
    </xf>
    <xf numFmtId="0" fontId="8" fillId="2" borderId="2" xfId="21" applyFont="1" applyFill="1" applyBorder="1" applyAlignment="1" applyProtection="1">
      <alignment vertical="center"/>
      <protection/>
    </xf>
    <xf numFmtId="0" fontId="22" fillId="2" borderId="14" xfId="21" applyFont="1" applyFill="1" applyBorder="1" applyAlignment="1" applyProtection="1">
      <alignment horizontal="left" vertical="center" wrapText="1"/>
      <protection/>
    </xf>
    <xf numFmtId="210" fontId="24" fillId="0" borderId="15" xfId="21" applyNumberFormat="1" applyFont="1" applyBorder="1" applyAlignment="1" applyProtection="1">
      <alignment vertical="center"/>
      <protection/>
    </xf>
    <xf numFmtId="210" fontId="24" fillId="0" borderId="16" xfId="21" applyNumberFormat="1" applyFont="1" applyBorder="1" applyAlignment="1" applyProtection="1">
      <alignment vertical="center"/>
      <protection/>
    </xf>
    <xf numFmtId="210" fontId="24" fillId="0" borderId="14" xfId="21" applyNumberFormat="1" applyFont="1" applyBorder="1" applyAlignment="1" applyProtection="1">
      <alignment vertical="center"/>
      <protection/>
    </xf>
    <xf numFmtId="210" fontId="24" fillId="2" borderId="15" xfId="28" applyNumberFormat="1" applyFont="1" applyFill="1" applyBorder="1" applyAlignment="1" applyProtection="1">
      <alignment horizontal="right" vertical="center"/>
      <protection/>
    </xf>
    <xf numFmtId="210" fontId="24" fillId="2" borderId="16" xfId="21" applyNumberFormat="1" applyFont="1" applyFill="1" applyBorder="1" applyAlignment="1" applyProtection="1">
      <alignment horizontal="right" vertical="center"/>
      <protection/>
    </xf>
    <xf numFmtId="210" fontId="23" fillId="0" borderId="12" xfId="21" applyNumberFormat="1" applyFont="1" applyBorder="1" applyAlignment="1" applyProtection="1">
      <alignment vertical="center"/>
      <protection/>
    </xf>
    <xf numFmtId="210" fontId="23" fillId="0" borderId="13" xfId="21" applyNumberFormat="1" applyFont="1" applyBorder="1" applyAlignment="1" applyProtection="1">
      <alignment vertical="center"/>
      <protection/>
    </xf>
    <xf numFmtId="210" fontId="23" fillId="0" borderId="8" xfId="21" applyNumberFormat="1" applyFont="1" applyBorder="1" applyAlignment="1" applyProtection="1">
      <alignment vertical="center"/>
      <protection/>
    </xf>
    <xf numFmtId="210" fontId="23" fillId="2" borderId="12" xfId="28" applyNumberFormat="1" applyFont="1" applyFill="1" applyBorder="1" applyAlignment="1" applyProtection="1">
      <alignment horizontal="right" vertical="center"/>
      <protection/>
    </xf>
    <xf numFmtId="210" fontId="23" fillId="2" borderId="13" xfId="21" applyNumberFormat="1" applyFont="1" applyFill="1" applyBorder="1" applyAlignment="1" applyProtection="1">
      <alignment horizontal="right" vertical="center"/>
      <protection/>
    </xf>
    <xf numFmtId="210" fontId="24" fillId="0" borderId="12" xfId="21" applyNumberFormat="1" applyFont="1" applyBorder="1" applyAlignment="1" applyProtection="1">
      <alignment vertical="center"/>
      <protection/>
    </xf>
    <xf numFmtId="210" fontId="24" fillId="0" borderId="13" xfId="21" applyNumberFormat="1" applyFont="1" applyBorder="1" applyAlignment="1" applyProtection="1">
      <alignment vertical="center"/>
      <protection/>
    </xf>
    <xf numFmtId="210" fontId="24" fillId="0" borderId="8" xfId="21" applyNumberFormat="1" applyFont="1" applyBorder="1" applyAlignment="1" applyProtection="1">
      <alignment vertical="center"/>
      <protection/>
    </xf>
    <xf numFmtId="210" fontId="28" fillId="2" borderId="14" xfId="21" applyNumberFormat="1" applyFont="1" applyFill="1" applyBorder="1" applyAlignment="1" applyProtection="1">
      <alignment horizontal="center" vertical="center"/>
      <protection/>
    </xf>
    <xf numFmtId="210" fontId="23" fillId="2" borderId="15" xfId="21" applyNumberFormat="1" applyFont="1" applyFill="1" applyBorder="1" applyAlignment="1" applyProtection="1">
      <alignment horizontal="right" vertical="center"/>
      <protection/>
    </xf>
    <xf numFmtId="210" fontId="23" fillId="2" borderId="16" xfId="21" applyNumberFormat="1" applyFont="1" applyFill="1" applyBorder="1" applyAlignment="1" applyProtection="1">
      <alignment horizontal="right" vertical="center"/>
      <protection/>
    </xf>
    <xf numFmtId="210" fontId="23" fillId="2" borderId="14" xfId="21" applyNumberFormat="1" applyFont="1" applyFill="1" applyBorder="1" applyAlignment="1" applyProtection="1">
      <alignment horizontal="right" vertical="center"/>
      <protection/>
    </xf>
    <xf numFmtId="210" fontId="23" fillId="2" borderId="15" xfId="28" applyNumberFormat="1" applyFont="1" applyFill="1" applyBorder="1" applyAlignment="1" applyProtection="1">
      <alignment horizontal="right" vertical="center"/>
      <protection/>
    </xf>
    <xf numFmtId="0" fontId="29" fillId="2" borderId="0" xfId="21" applyFont="1" applyFill="1" applyAlignment="1" applyProtection="1">
      <alignment vertical="center"/>
      <protection/>
    </xf>
    <xf numFmtId="0" fontId="8" fillId="2" borderId="0" xfId="21" applyFont="1" applyFill="1" applyProtection="1">
      <alignment/>
      <protection/>
    </xf>
    <xf numFmtId="0" fontId="8" fillId="2" borderId="0" xfId="21" applyFont="1" applyFill="1" applyBorder="1" applyProtection="1">
      <alignment/>
      <protection/>
    </xf>
    <xf numFmtId="0" fontId="29" fillId="2" borderId="0" xfId="21" applyFont="1" applyFill="1" applyAlignment="1" applyProtection="1">
      <alignment vertical="center"/>
      <protection locked="0"/>
    </xf>
    <xf numFmtId="0" fontId="8" fillId="2" borderId="0" xfId="21" applyFont="1" applyFill="1" applyProtection="1">
      <alignment/>
      <protection locked="0"/>
    </xf>
    <xf numFmtId="0" fontId="8" fillId="2" borderId="0" xfId="21" applyFont="1" applyFill="1" applyBorder="1" applyProtection="1">
      <alignment/>
      <protection locked="0"/>
    </xf>
    <xf numFmtId="0" fontId="8" fillId="2" borderId="0" xfId="21" applyFont="1" applyFill="1" applyAlignment="1" applyProtection="1">
      <alignment vertical="center"/>
      <protection locked="0"/>
    </xf>
  </cellXfs>
  <cellStyles count="27">
    <cellStyle name="Normal" xfId="0"/>
    <cellStyle name="eng" xfId="15"/>
    <cellStyle name="lu" xfId="16"/>
    <cellStyle name="Normal - Style1" xfId="17"/>
    <cellStyle name="Normal_Basic Assumptions" xfId="18"/>
    <cellStyle name="sheet" xfId="19"/>
    <cellStyle name="一般_R04A" xfId="20"/>
    <cellStyle name="一般_R04B" xfId="21"/>
    <cellStyle name="一般_長期債務" xfId="22"/>
    <cellStyle name="Comma" xfId="23"/>
    <cellStyle name="Comma [0]" xfId="24"/>
    <cellStyle name="千分位[0]_R04A" xfId="25"/>
    <cellStyle name="千分位[0]_R04B" xfId="26"/>
    <cellStyle name="千分位_R04A" xfId="27"/>
    <cellStyle name="千分位_R04B" xfId="28"/>
    <cellStyle name="Followed Hyperlink" xfId="29"/>
    <cellStyle name="Percent" xfId="30"/>
    <cellStyle name="Currency" xfId="31"/>
    <cellStyle name="Currency [0]" xfId="32"/>
    <cellStyle name="貨幣[0]_A-DET07" xfId="33"/>
    <cellStyle name="Hyperlink" xfId="34"/>
    <cellStyle name="隨後的超連結" xfId="35"/>
    <cellStyle name="巍葆 [0]_laroux" xfId="36"/>
    <cellStyle name="巍葆_laroux" xfId="37"/>
    <cellStyle name="鱔 [0]_laroux" xfId="38"/>
    <cellStyle name="鱔_laroux" xfId="39"/>
    <cellStyle name="遽_laroux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N138"/>
  <sheetViews>
    <sheetView view="pageBreakPreview" zoomScaleNormal="75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5.75"/>
  <cols>
    <col min="1" max="1" width="2.00390625" style="72" customWidth="1"/>
    <col min="2" max="2" width="26.875" style="74" customWidth="1"/>
    <col min="3" max="3" width="13.875" style="72" customWidth="1"/>
    <col min="4" max="5" width="13.375" style="72" customWidth="1"/>
    <col min="6" max="6" width="12.25390625" style="73" customWidth="1"/>
    <col min="7" max="7" width="14.25390625" style="72" customWidth="1"/>
    <col min="8" max="8" width="13.625" style="73" customWidth="1"/>
    <col min="9" max="9" width="11.625" style="72" customWidth="1"/>
    <col min="10" max="10" width="13.75390625" style="72" customWidth="1"/>
    <col min="11" max="11" width="11.625" style="72" customWidth="1"/>
    <col min="12" max="12" width="15.875" style="72" customWidth="1"/>
    <col min="13" max="13" width="13.75390625" style="72" customWidth="1"/>
    <col min="14" max="14" width="15.875" style="72" customWidth="1"/>
    <col min="15" max="15" width="49.75390625" style="72" bestFit="1" customWidth="1"/>
    <col min="16" max="16" width="22.125" style="72" customWidth="1"/>
    <col min="17" max="17" width="21.625" style="72" customWidth="1"/>
    <col min="18" max="19" width="16.50390625" style="72" customWidth="1"/>
    <col min="20" max="20" width="15.375" style="72" customWidth="1"/>
    <col min="21" max="21" width="16.50390625" style="72" customWidth="1"/>
    <col min="22" max="22" width="13.50390625" style="72" customWidth="1"/>
    <col min="23" max="23" width="18.625" style="72" customWidth="1"/>
    <col min="24" max="16384" width="8.875" style="72" customWidth="1"/>
  </cols>
  <sheetData>
    <row r="1" spans="6:8" s="1" customFormat="1" ht="18" customHeight="1">
      <c r="F1" s="2"/>
      <c r="H1" s="2"/>
    </row>
    <row r="2" spans="6:10" s="1" customFormat="1" ht="36" customHeight="1">
      <c r="F2" s="3"/>
      <c r="G2" s="4" t="s">
        <v>34</v>
      </c>
      <c r="H2" s="5" t="s">
        <v>35</v>
      </c>
      <c r="I2" s="6"/>
      <c r="J2" s="7"/>
    </row>
    <row r="3" spans="6:9" s="1" customFormat="1" ht="18" customHeight="1">
      <c r="F3" s="8"/>
      <c r="G3" s="77"/>
      <c r="H3" s="77"/>
      <c r="I3" s="9"/>
    </row>
    <row r="4" spans="2:14" s="1" customFormat="1" ht="32.25" customHeight="1" thickBot="1">
      <c r="B4" s="10"/>
      <c r="C4" s="10"/>
      <c r="F4" s="11"/>
      <c r="G4" s="12" t="s">
        <v>36</v>
      </c>
      <c r="H4" s="13" t="s">
        <v>37</v>
      </c>
      <c r="I4" s="14"/>
      <c r="J4" s="15"/>
      <c r="K4" s="10"/>
      <c r="L4" s="10"/>
      <c r="M4" s="10"/>
      <c r="N4" s="16" t="s">
        <v>0</v>
      </c>
    </row>
    <row r="5" spans="1:14" s="1" customFormat="1" ht="25.5" customHeight="1">
      <c r="A5" s="17"/>
      <c r="B5" s="78" t="s">
        <v>38</v>
      </c>
      <c r="C5" s="75" t="s">
        <v>39</v>
      </c>
      <c r="D5" s="76"/>
      <c r="E5" s="76"/>
      <c r="F5" s="76"/>
      <c r="G5" s="76"/>
      <c r="H5" s="76" t="s">
        <v>39</v>
      </c>
      <c r="I5" s="76"/>
      <c r="J5" s="76"/>
      <c r="K5" s="76"/>
      <c r="L5" s="76"/>
      <c r="M5" s="76"/>
      <c r="N5" s="76"/>
    </row>
    <row r="6" spans="2:14" s="18" customFormat="1" ht="39.75" customHeight="1">
      <c r="B6" s="79"/>
      <c r="C6" s="19" t="s">
        <v>40</v>
      </c>
      <c r="D6" s="19" t="s">
        <v>41</v>
      </c>
      <c r="E6" s="19" t="s">
        <v>1</v>
      </c>
      <c r="F6" s="20" t="s">
        <v>2</v>
      </c>
      <c r="G6" s="21" t="s">
        <v>3</v>
      </c>
      <c r="H6" s="22" t="s">
        <v>4</v>
      </c>
      <c r="I6" s="20" t="s">
        <v>5</v>
      </c>
      <c r="J6" s="20" t="s">
        <v>6</v>
      </c>
      <c r="K6" s="20" t="s">
        <v>7</v>
      </c>
      <c r="L6" s="23" t="s">
        <v>8</v>
      </c>
      <c r="M6" s="19" t="s">
        <v>42</v>
      </c>
      <c r="N6" s="24" t="s">
        <v>9</v>
      </c>
    </row>
    <row r="7" spans="1:14" s="1" customFormat="1" ht="22.5" customHeight="1">
      <c r="A7" s="25" t="s">
        <v>43</v>
      </c>
      <c r="B7" s="26"/>
      <c r="C7" s="27">
        <f aca="true" t="shared" si="0" ref="C7:K7">SUM(C8:C35)</f>
        <v>68105287000</v>
      </c>
      <c r="D7" s="27">
        <f t="shared" si="0"/>
        <v>3277113000</v>
      </c>
      <c r="E7" s="27">
        <f t="shared" si="0"/>
        <v>2743003000</v>
      </c>
      <c r="F7" s="27">
        <f t="shared" si="0"/>
        <v>151619000</v>
      </c>
      <c r="G7" s="28">
        <f t="shared" si="0"/>
        <v>26043509000</v>
      </c>
      <c r="H7" s="29">
        <f t="shared" si="0"/>
        <v>9016598000</v>
      </c>
      <c r="I7" s="27">
        <f t="shared" si="0"/>
        <v>12884000</v>
      </c>
      <c r="J7" s="27">
        <f t="shared" si="0"/>
        <v>8560926000</v>
      </c>
      <c r="K7" s="27">
        <f t="shared" si="0"/>
        <v>2579000</v>
      </c>
      <c r="L7" s="30">
        <f aca="true" t="shared" si="1" ref="L7:L35">SUM(C7:K7)</f>
        <v>117913518000</v>
      </c>
      <c r="M7" s="27">
        <f>SUM(M8:M35)</f>
        <v>6645185000</v>
      </c>
      <c r="N7" s="31">
        <f aca="true" t="shared" si="2" ref="N7:N35">SUM(L7:M7)</f>
        <v>124558703000</v>
      </c>
    </row>
    <row r="8" spans="2:14" s="1" customFormat="1" ht="20.25" customHeight="1">
      <c r="B8" s="26" t="s">
        <v>10</v>
      </c>
      <c r="C8" s="32">
        <v>720000</v>
      </c>
      <c r="D8" s="33">
        <v>15738000</v>
      </c>
      <c r="E8" s="33">
        <v>907000</v>
      </c>
      <c r="F8" s="32"/>
      <c r="G8" s="34">
        <v>1967000</v>
      </c>
      <c r="H8" s="33">
        <v>944000</v>
      </c>
      <c r="I8" s="32"/>
      <c r="J8" s="33">
        <v>1591000</v>
      </c>
      <c r="K8" s="32"/>
      <c r="L8" s="35">
        <f t="shared" si="1"/>
        <v>21867000</v>
      </c>
      <c r="M8" s="33">
        <v>2693000</v>
      </c>
      <c r="N8" s="36">
        <f t="shared" si="2"/>
        <v>24560000</v>
      </c>
    </row>
    <row r="9" spans="2:14" s="1" customFormat="1" ht="20.25" customHeight="1">
      <c r="B9" s="26" t="s">
        <v>11</v>
      </c>
      <c r="C9" s="37">
        <v>3074000</v>
      </c>
      <c r="D9" s="33">
        <v>22918000</v>
      </c>
      <c r="E9" s="33">
        <v>238000</v>
      </c>
      <c r="F9" s="32"/>
      <c r="G9" s="34">
        <v>3489000</v>
      </c>
      <c r="H9" s="33">
        <v>1659000</v>
      </c>
      <c r="I9" s="37"/>
      <c r="J9" s="33">
        <v>4815000</v>
      </c>
      <c r="K9" s="33"/>
      <c r="L9" s="35">
        <f t="shared" si="1"/>
        <v>36193000</v>
      </c>
      <c r="M9" s="33"/>
      <c r="N9" s="36">
        <f t="shared" si="2"/>
        <v>36193000</v>
      </c>
    </row>
    <row r="10" spans="2:14" s="1" customFormat="1" ht="20.25" customHeight="1">
      <c r="B10" s="26" t="s">
        <v>12</v>
      </c>
      <c r="C10" s="37"/>
      <c r="D10" s="33"/>
      <c r="E10" s="33"/>
      <c r="F10" s="32"/>
      <c r="G10" s="34"/>
      <c r="H10" s="33"/>
      <c r="I10" s="37"/>
      <c r="J10" s="33"/>
      <c r="K10" s="33"/>
      <c r="L10" s="38">
        <f t="shared" si="1"/>
        <v>0</v>
      </c>
      <c r="M10" s="38"/>
      <c r="N10" s="39">
        <f t="shared" si="2"/>
        <v>0</v>
      </c>
    </row>
    <row r="11" spans="2:14" s="1" customFormat="1" ht="20.25" customHeight="1">
      <c r="B11" s="26" t="s">
        <v>13</v>
      </c>
      <c r="C11" s="37">
        <v>98000</v>
      </c>
      <c r="D11" s="33"/>
      <c r="E11" s="33"/>
      <c r="F11" s="32"/>
      <c r="G11" s="34"/>
      <c r="H11" s="33"/>
      <c r="I11" s="37"/>
      <c r="J11" s="33"/>
      <c r="K11" s="33"/>
      <c r="L11" s="35">
        <f t="shared" si="1"/>
        <v>98000</v>
      </c>
      <c r="M11" s="33"/>
      <c r="N11" s="36">
        <f t="shared" si="2"/>
        <v>98000</v>
      </c>
    </row>
    <row r="12" spans="2:14" s="1" customFormat="1" ht="20.25" customHeight="1">
      <c r="B12" s="26" t="s">
        <v>14</v>
      </c>
      <c r="C12" s="32"/>
      <c r="D12" s="32"/>
      <c r="E12" s="32"/>
      <c r="F12" s="32"/>
      <c r="G12" s="40"/>
      <c r="H12" s="41"/>
      <c r="I12" s="32"/>
      <c r="J12" s="32"/>
      <c r="K12" s="32"/>
      <c r="L12" s="42">
        <f t="shared" si="1"/>
        <v>0</v>
      </c>
      <c r="M12" s="32"/>
      <c r="N12" s="39">
        <f t="shared" si="2"/>
        <v>0</v>
      </c>
    </row>
    <row r="13" spans="2:14" s="1" customFormat="1" ht="20.25" customHeight="1">
      <c r="B13" s="26" t="s">
        <v>15</v>
      </c>
      <c r="C13" s="32">
        <v>60000</v>
      </c>
      <c r="D13" s="33"/>
      <c r="E13" s="33"/>
      <c r="F13" s="32"/>
      <c r="G13" s="34"/>
      <c r="H13" s="33"/>
      <c r="I13" s="32"/>
      <c r="J13" s="33"/>
      <c r="K13" s="32"/>
      <c r="L13" s="35">
        <f t="shared" si="1"/>
        <v>60000</v>
      </c>
      <c r="M13" s="32"/>
      <c r="N13" s="36">
        <f t="shared" si="2"/>
        <v>60000</v>
      </c>
    </row>
    <row r="14" spans="2:14" s="1" customFormat="1" ht="20.25" customHeight="1">
      <c r="B14" s="26" t="s">
        <v>16</v>
      </c>
      <c r="C14" s="33">
        <v>396000</v>
      </c>
      <c r="D14" s="33">
        <v>2654000</v>
      </c>
      <c r="E14" s="33">
        <v>37000</v>
      </c>
      <c r="F14" s="32"/>
      <c r="G14" s="34">
        <v>333000</v>
      </c>
      <c r="H14" s="33">
        <v>161000</v>
      </c>
      <c r="I14" s="32"/>
      <c r="J14" s="33">
        <v>346000</v>
      </c>
      <c r="K14" s="32"/>
      <c r="L14" s="35">
        <f t="shared" si="1"/>
        <v>3927000</v>
      </c>
      <c r="M14" s="32"/>
      <c r="N14" s="36">
        <f t="shared" si="2"/>
        <v>3927000</v>
      </c>
    </row>
    <row r="15" spans="2:14" s="1" customFormat="1" ht="20.25" customHeight="1">
      <c r="B15" s="26" t="s">
        <v>44</v>
      </c>
      <c r="C15" s="33">
        <v>70000</v>
      </c>
      <c r="D15" s="33"/>
      <c r="E15" s="33"/>
      <c r="F15" s="32"/>
      <c r="G15" s="34"/>
      <c r="H15" s="33"/>
      <c r="I15" s="32"/>
      <c r="J15" s="33"/>
      <c r="K15" s="32"/>
      <c r="L15" s="35">
        <f t="shared" si="1"/>
        <v>70000</v>
      </c>
      <c r="M15" s="32"/>
      <c r="N15" s="36">
        <f t="shared" si="2"/>
        <v>70000</v>
      </c>
    </row>
    <row r="16" spans="2:14" s="1" customFormat="1" ht="20.25" customHeight="1">
      <c r="B16" s="26" t="s">
        <v>17</v>
      </c>
      <c r="C16" s="32">
        <v>30089083000</v>
      </c>
      <c r="D16" s="32">
        <v>105973000</v>
      </c>
      <c r="E16" s="32">
        <v>401609000</v>
      </c>
      <c r="F16" s="32">
        <v>45960000</v>
      </c>
      <c r="G16" s="40">
        <v>4621599000</v>
      </c>
      <c r="H16" s="41">
        <v>2261224000</v>
      </c>
      <c r="I16" s="32">
        <v>6284000</v>
      </c>
      <c r="J16" s="32">
        <v>3266782000</v>
      </c>
      <c r="K16" s="32">
        <v>643000</v>
      </c>
      <c r="L16" s="35">
        <f t="shared" si="1"/>
        <v>40799157000</v>
      </c>
      <c r="M16" s="32">
        <v>4564104000</v>
      </c>
      <c r="N16" s="36">
        <f t="shared" si="2"/>
        <v>45363261000</v>
      </c>
    </row>
    <row r="17" spans="2:14" s="1" customFormat="1" ht="20.25" customHeight="1">
      <c r="B17" s="43" t="s">
        <v>18</v>
      </c>
      <c r="C17" s="33">
        <v>2250300000</v>
      </c>
      <c r="D17" s="32">
        <v>356981000</v>
      </c>
      <c r="E17" s="33">
        <v>281861000</v>
      </c>
      <c r="F17" s="32"/>
      <c r="G17" s="34">
        <v>2249685000</v>
      </c>
      <c r="H17" s="33">
        <v>268179000</v>
      </c>
      <c r="I17" s="32"/>
      <c r="J17" s="33">
        <v>355725000</v>
      </c>
      <c r="K17" s="33">
        <v>76000</v>
      </c>
      <c r="L17" s="35">
        <f t="shared" si="1"/>
        <v>5762807000</v>
      </c>
      <c r="M17" s="33">
        <v>1107276000</v>
      </c>
      <c r="N17" s="36">
        <f t="shared" si="2"/>
        <v>6870083000</v>
      </c>
    </row>
    <row r="18" spans="2:14" s="1" customFormat="1" ht="20.25" customHeight="1">
      <c r="B18" s="43" t="s">
        <v>19</v>
      </c>
      <c r="C18" s="33">
        <v>966713000</v>
      </c>
      <c r="D18" s="33">
        <v>177269000</v>
      </c>
      <c r="E18" s="33">
        <v>93348000</v>
      </c>
      <c r="F18" s="32"/>
      <c r="G18" s="34">
        <v>1049737000</v>
      </c>
      <c r="H18" s="33">
        <v>98526000</v>
      </c>
      <c r="I18" s="37">
        <v>2800000</v>
      </c>
      <c r="J18" s="33">
        <v>155634000</v>
      </c>
      <c r="K18" s="33">
        <v>47000</v>
      </c>
      <c r="L18" s="35">
        <f t="shared" si="1"/>
        <v>2544074000</v>
      </c>
      <c r="M18" s="32">
        <v>172826000</v>
      </c>
      <c r="N18" s="36">
        <f t="shared" si="2"/>
        <v>2716900000</v>
      </c>
    </row>
    <row r="19" spans="2:14" s="1" customFormat="1" ht="20.25" customHeight="1">
      <c r="B19" s="43" t="s">
        <v>20</v>
      </c>
      <c r="C19" s="33">
        <v>108322000</v>
      </c>
      <c r="D19" s="33">
        <v>4187000</v>
      </c>
      <c r="E19" s="33">
        <v>5944000</v>
      </c>
      <c r="F19" s="32"/>
      <c r="G19" s="34">
        <v>180800000</v>
      </c>
      <c r="H19" s="33">
        <v>40697000</v>
      </c>
      <c r="I19" s="37"/>
      <c r="J19" s="33">
        <v>14586000</v>
      </c>
      <c r="K19" s="33">
        <v>31000</v>
      </c>
      <c r="L19" s="35">
        <f t="shared" si="1"/>
        <v>354567000</v>
      </c>
      <c r="M19" s="32"/>
      <c r="N19" s="36">
        <f t="shared" si="2"/>
        <v>354567000</v>
      </c>
    </row>
    <row r="20" spans="2:14" s="1" customFormat="1" ht="20.25" customHeight="1">
      <c r="B20" s="26" t="s">
        <v>21</v>
      </c>
      <c r="C20" s="33">
        <v>355277000</v>
      </c>
      <c r="D20" s="33">
        <v>106486000</v>
      </c>
      <c r="E20" s="33">
        <v>18140000</v>
      </c>
      <c r="F20" s="32"/>
      <c r="G20" s="34">
        <v>80764000</v>
      </c>
      <c r="H20" s="33">
        <v>34368000</v>
      </c>
      <c r="I20" s="37"/>
      <c r="J20" s="33">
        <v>65789000</v>
      </c>
      <c r="K20" s="33">
        <v>82000</v>
      </c>
      <c r="L20" s="35">
        <f t="shared" si="1"/>
        <v>660906000</v>
      </c>
      <c r="M20" s="32">
        <v>6089000</v>
      </c>
      <c r="N20" s="36">
        <f t="shared" si="2"/>
        <v>666995000</v>
      </c>
    </row>
    <row r="21" spans="2:14" s="1" customFormat="1" ht="20.25" customHeight="1">
      <c r="B21" s="26" t="s">
        <v>22</v>
      </c>
      <c r="C21" s="33">
        <v>20306435000</v>
      </c>
      <c r="D21" s="33">
        <v>64525000</v>
      </c>
      <c r="E21" s="33">
        <v>355811000</v>
      </c>
      <c r="F21" s="32">
        <v>23818000</v>
      </c>
      <c r="G21" s="34">
        <v>5040827000</v>
      </c>
      <c r="H21" s="33">
        <v>1704625000</v>
      </c>
      <c r="I21" s="37"/>
      <c r="J21" s="33">
        <v>2298578000</v>
      </c>
      <c r="K21" s="33">
        <v>326000</v>
      </c>
      <c r="L21" s="35">
        <f t="shared" si="1"/>
        <v>29794945000</v>
      </c>
      <c r="M21" s="32">
        <v>721438000</v>
      </c>
      <c r="N21" s="36">
        <f t="shared" si="2"/>
        <v>30516383000</v>
      </c>
    </row>
    <row r="22" spans="2:14" s="2" customFormat="1" ht="20.25" customHeight="1">
      <c r="B22" s="26" t="s">
        <v>23</v>
      </c>
      <c r="C22" s="33">
        <v>46000</v>
      </c>
      <c r="D22" s="33">
        <v>5674000</v>
      </c>
      <c r="E22" s="33">
        <v>97000</v>
      </c>
      <c r="F22" s="32"/>
      <c r="G22" s="34">
        <v>708000</v>
      </c>
      <c r="H22" s="33">
        <v>344000</v>
      </c>
      <c r="I22" s="32"/>
      <c r="J22" s="33">
        <v>833000</v>
      </c>
      <c r="K22" s="32"/>
      <c r="L22" s="35">
        <f t="shared" si="1"/>
        <v>7702000</v>
      </c>
      <c r="M22" s="32">
        <v>479000</v>
      </c>
      <c r="N22" s="36">
        <f t="shared" si="2"/>
        <v>8181000</v>
      </c>
    </row>
    <row r="23" spans="2:14" s="1" customFormat="1" ht="20.25" customHeight="1">
      <c r="B23" s="26" t="s">
        <v>24</v>
      </c>
      <c r="C23" s="33">
        <v>127786000</v>
      </c>
      <c r="D23" s="33">
        <v>573750000</v>
      </c>
      <c r="E23" s="33">
        <v>28793000</v>
      </c>
      <c r="F23" s="37">
        <v>15893000</v>
      </c>
      <c r="G23" s="34">
        <v>176500000</v>
      </c>
      <c r="H23" s="33">
        <v>56241000</v>
      </c>
      <c r="I23" s="32"/>
      <c r="J23" s="33">
        <v>105301000</v>
      </c>
      <c r="K23" s="33">
        <v>68000</v>
      </c>
      <c r="L23" s="35">
        <f t="shared" si="1"/>
        <v>1084332000</v>
      </c>
      <c r="M23" s="33">
        <v>72000</v>
      </c>
      <c r="N23" s="36">
        <f t="shared" si="2"/>
        <v>1084404000</v>
      </c>
    </row>
    <row r="24" spans="2:14" s="1" customFormat="1" ht="20.25" customHeight="1">
      <c r="B24" s="26" t="s">
        <v>25</v>
      </c>
      <c r="C24" s="33">
        <v>230376000</v>
      </c>
      <c r="D24" s="33">
        <v>14588000</v>
      </c>
      <c r="E24" s="33">
        <v>33521000</v>
      </c>
      <c r="F24" s="32"/>
      <c r="G24" s="34">
        <v>60657000</v>
      </c>
      <c r="H24" s="33">
        <v>114215000</v>
      </c>
      <c r="I24" s="32"/>
      <c r="J24" s="33">
        <v>87333000</v>
      </c>
      <c r="K24" s="33">
        <v>18000</v>
      </c>
      <c r="L24" s="35">
        <f t="shared" si="1"/>
        <v>540708000</v>
      </c>
      <c r="M24" s="32"/>
      <c r="N24" s="36">
        <f t="shared" si="2"/>
        <v>540708000</v>
      </c>
    </row>
    <row r="25" spans="2:14" s="1" customFormat="1" ht="20.25" customHeight="1">
      <c r="B25" s="26" t="s">
        <v>26</v>
      </c>
      <c r="C25" s="33">
        <v>3133296000</v>
      </c>
      <c r="D25" s="33">
        <v>461660000</v>
      </c>
      <c r="E25" s="33">
        <v>701519000</v>
      </c>
      <c r="F25" s="37">
        <v>43087000</v>
      </c>
      <c r="G25" s="34">
        <v>855535000</v>
      </c>
      <c r="H25" s="33">
        <v>948293000</v>
      </c>
      <c r="I25" s="37">
        <v>2500000</v>
      </c>
      <c r="J25" s="33">
        <v>558177000</v>
      </c>
      <c r="K25" s="33">
        <v>108000</v>
      </c>
      <c r="L25" s="35">
        <f t="shared" si="1"/>
        <v>6704175000</v>
      </c>
      <c r="M25" s="33">
        <v>69187000</v>
      </c>
      <c r="N25" s="36">
        <f t="shared" si="2"/>
        <v>6773362000</v>
      </c>
    </row>
    <row r="26" spans="2:14" s="1" customFormat="1" ht="20.25" customHeight="1">
      <c r="B26" s="26" t="s">
        <v>27</v>
      </c>
      <c r="C26" s="33">
        <v>79484000</v>
      </c>
      <c r="D26" s="33"/>
      <c r="E26" s="33">
        <v>5616000</v>
      </c>
      <c r="F26" s="37">
        <v>2727000</v>
      </c>
      <c r="G26" s="34">
        <v>26572000</v>
      </c>
      <c r="H26" s="33">
        <v>158961000</v>
      </c>
      <c r="I26" s="37"/>
      <c r="J26" s="33">
        <v>11514000</v>
      </c>
      <c r="K26" s="33">
        <v>2000</v>
      </c>
      <c r="L26" s="35">
        <f t="shared" si="1"/>
        <v>284876000</v>
      </c>
      <c r="M26" s="32">
        <v>192000</v>
      </c>
      <c r="N26" s="36">
        <f t="shared" si="2"/>
        <v>285068000</v>
      </c>
    </row>
    <row r="27" spans="2:14" s="1" customFormat="1" ht="20.25" customHeight="1">
      <c r="B27" s="26" t="s">
        <v>28</v>
      </c>
      <c r="C27" s="33">
        <v>6651745000</v>
      </c>
      <c r="D27" s="33">
        <v>1192571000</v>
      </c>
      <c r="E27" s="33">
        <v>509365000</v>
      </c>
      <c r="F27" s="37"/>
      <c r="G27" s="34">
        <v>6514270000</v>
      </c>
      <c r="H27" s="33">
        <v>2017985000</v>
      </c>
      <c r="I27" s="32">
        <v>1300000</v>
      </c>
      <c r="J27" s="33">
        <v>1136602000</v>
      </c>
      <c r="K27" s="33">
        <v>692000</v>
      </c>
      <c r="L27" s="35">
        <f t="shared" si="1"/>
        <v>18024530000</v>
      </c>
      <c r="M27" s="32"/>
      <c r="N27" s="36">
        <f t="shared" si="2"/>
        <v>18024530000</v>
      </c>
    </row>
    <row r="28" spans="2:14" s="1" customFormat="1" ht="20.25" customHeight="1">
      <c r="B28" s="26" t="s">
        <v>29</v>
      </c>
      <c r="C28" s="33">
        <v>197576000</v>
      </c>
      <c r="D28" s="33">
        <v>11042000</v>
      </c>
      <c r="E28" s="33">
        <v>54947000</v>
      </c>
      <c r="F28" s="32"/>
      <c r="G28" s="34">
        <v>40315000</v>
      </c>
      <c r="H28" s="33">
        <v>25613000</v>
      </c>
      <c r="I28" s="32"/>
      <c r="J28" s="33">
        <v>27376000</v>
      </c>
      <c r="K28" s="33">
        <v>3000</v>
      </c>
      <c r="L28" s="35">
        <f t="shared" si="1"/>
        <v>356872000</v>
      </c>
      <c r="M28" s="32"/>
      <c r="N28" s="36">
        <f t="shared" si="2"/>
        <v>356872000</v>
      </c>
    </row>
    <row r="29" spans="2:14" s="1" customFormat="1" ht="20.25" customHeight="1">
      <c r="B29" s="26" t="s">
        <v>30</v>
      </c>
      <c r="C29" s="33">
        <v>1766000</v>
      </c>
      <c r="D29" s="33"/>
      <c r="E29" s="33">
        <v>99000</v>
      </c>
      <c r="F29" s="37"/>
      <c r="G29" s="34">
        <v>601000</v>
      </c>
      <c r="H29" s="33">
        <v>171000</v>
      </c>
      <c r="I29" s="32"/>
      <c r="J29" s="33">
        <v>388000</v>
      </c>
      <c r="K29" s="33"/>
      <c r="L29" s="35">
        <f t="shared" si="1"/>
        <v>3025000</v>
      </c>
      <c r="M29" s="33">
        <v>669000</v>
      </c>
      <c r="N29" s="36">
        <f t="shared" si="2"/>
        <v>3694000</v>
      </c>
    </row>
    <row r="30" spans="2:14" s="1" customFormat="1" ht="20.25" customHeight="1">
      <c r="B30" s="26" t="s">
        <v>31</v>
      </c>
      <c r="C30" s="33">
        <v>3373192000</v>
      </c>
      <c r="D30" s="33">
        <v>147740000</v>
      </c>
      <c r="E30" s="33">
        <v>238546000</v>
      </c>
      <c r="F30" s="37">
        <v>20134000</v>
      </c>
      <c r="G30" s="34">
        <v>5091434000</v>
      </c>
      <c r="H30" s="33">
        <v>1258848000</v>
      </c>
      <c r="I30" s="37"/>
      <c r="J30" s="33">
        <v>436057000</v>
      </c>
      <c r="K30" s="33">
        <v>448000</v>
      </c>
      <c r="L30" s="35">
        <f t="shared" si="1"/>
        <v>10566399000</v>
      </c>
      <c r="M30" s="32"/>
      <c r="N30" s="36">
        <f t="shared" si="2"/>
        <v>10566399000</v>
      </c>
    </row>
    <row r="31" spans="2:14" s="1" customFormat="1" ht="20.25" customHeight="1">
      <c r="B31" s="26" t="s">
        <v>45</v>
      </c>
      <c r="C31" s="33">
        <v>13657000</v>
      </c>
      <c r="D31" s="32"/>
      <c r="E31" s="33">
        <v>1014000</v>
      </c>
      <c r="F31" s="44"/>
      <c r="G31" s="34">
        <v>2604000</v>
      </c>
      <c r="H31" s="33">
        <v>1567000</v>
      </c>
      <c r="I31" s="32"/>
      <c r="J31" s="33">
        <v>2289000</v>
      </c>
      <c r="K31" s="33">
        <v>5000</v>
      </c>
      <c r="L31" s="35">
        <f t="shared" si="1"/>
        <v>21136000</v>
      </c>
      <c r="M31" s="32"/>
      <c r="N31" s="36">
        <f t="shared" si="2"/>
        <v>21136000</v>
      </c>
    </row>
    <row r="32" spans="2:14" s="1" customFormat="1" ht="20.25" customHeight="1">
      <c r="B32" s="26" t="s">
        <v>46</v>
      </c>
      <c r="C32" s="33">
        <v>215343000</v>
      </c>
      <c r="D32" s="32">
        <v>11377000</v>
      </c>
      <c r="E32" s="33">
        <v>11581000</v>
      </c>
      <c r="F32" s="44"/>
      <c r="G32" s="34">
        <v>44863000</v>
      </c>
      <c r="H32" s="33">
        <v>23857000</v>
      </c>
      <c r="I32" s="32"/>
      <c r="J32" s="33">
        <v>30951000</v>
      </c>
      <c r="K32" s="33">
        <v>30000</v>
      </c>
      <c r="L32" s="35">
        <f t="shared" si="1"/>
        <v>338002000</v>
      </c>
      <c r="M32" s="32"/>
      <c r="N32" s="36">
        <f t="shared" si="2"/>
        <v>338002000</v>
      </c>
    </row>
    <row r="33" spans="2:14" s="1" customFormat="1" ht="20.25" customHeight="1">
      <c r="B33" s="26" t="s">
        <v>32</v>
      </c>
      <c r="C33" s="33">
        <v>40000</v>
      </c>
      <c r="D33" s="33">
        <v>1980000</v>
      </c>
      <c r="E33" s="33">
        <v>10000</v>
      </c>
      <c r="F33" s="32"/>
      <c r="G33" s="34">
        <v>249000</v>
      </c>
      <c r="H33" s="33">
        <v>120000</v>
      </c>
      <c r="I33" s="32"/>
      <c r="J33" s="33">
        <v>259000</v>
      </c>
      <c r="K33" s="32"/>
      <c r="L33" s="35">
        <f t="shared" si="1"/>
        <v>2658000</v>
      </c>
      <c r="M33" s="32"/>
      <c r="N33" s="36">
        <f t="shared" si="2"/>
        <v>2658000</v>
      </c>
    </row>
    <row r="34" spans="2:14" s="1" customFormat="1" ht="20.25" customHeight="1">
      <c r="B34" s="26" t="s">
        <v>33</v>
      </c>
      <c r="C34" s="32">
        <v>432000</v>
      </c>
      <c r="D34" s="32"/>
      <c r="E34" s="32"/>
      <c r="F34" s="32"/>
      <c r="G34" s="40"/>
      <c r="H34" s="41"/>
      <c r="I34" s="32"/>
      <c r="J34" s="32"/>
      <c r="K34" s="32"/>
      <c r="L34" s="35">
        <f t="shared" si="1"/>
        <v>432000</v>
      </c>
      <c r="M34" s="33">
        <v>160000</v>
      </c>
      <c r="N34" s="36">
        <f t="shared" si="2"/>
        <v>592000</v>
      </c>
    </row>
    <row r="35" spans="2:14" s="1" customFormat="1" ht="20.25" customHeight="1">
      <c r="B35" s="26" t="s">
        <v>47</v>
      </c>
      <c r="C35" s="32"/>
      <c r="D35" s="32"/>
      <c r="E35" s="32"/>
      <c r="F35" s="32"/>
      <c r="G35" s="40"/>
      <c r="H35" s="41"/>
      <c r="I35" s="32"/>
      <c r="J35" s="32"/>
      <c r="K35" s="32"/>
      <c r="L35" s="42">
        <f t="shared" si="1"/>
        <v>0</v>
      </c>
      <c r="M35" s="33"/>
      <c r="N35" s="39">
        <f t="shared" si="2"/>
        <v>0</v>
      </c>
    </row>
    <row r="36" spans="1:14" s="1" customFormat="1" ht="22.5" customHeight="1" hidden="1" thickBot="1">
      <c r="A36" s="45"/>
      <c r="B36" s="46"/>
      <c r="C36" s="47"/>
      <c r="D36" s="47"/>
      <c r="E36" s="47"/>
      <c r="F36" s="47"/>
      <c r="G36" s="48"/>
      <c r="H36" s="49"/>
      <c r="I36" s="47"/>
      <c r="J36" s="47"/>
      <c r="K36" s="47"/>
      <c r="L36" s="50"/>
      <c r="M36" s="51"/>
      <c r="N36" s="52"/>
    </row>
    <row r="37" spans="1:14" s="1" customFormat="1" ht="22.5" customHeight="1">
      <c r="A37" s="25" t="s">
        <v>48</v>
      </c>
      <c r="B37" s="26"/>
      <c r="C37" s="53">
        <f aca="true" t="shared" si="3" ref="C37:K37">SUM(C38:C65)</f>
        <v>324942000</v>
      </c>
      <c r="D37" s="53">
        <f t="shared" si="3"/>
        <v>39333000</v>
      </c>
      <c r="E37" s="53">
        <f t="shared" si="3"/>
        <v>321000</v>
      </c>
      <c r="F37" s="57">
        <f t="shared" si="3"/>
        <v>0</v>
      </c>
      <c r="G37" s="54">
        <f t="shared" si="3"/>
        <v>69992000</v>
      </c>
      <c r="H37" s="55">
        <f t="shared" si="3"/>
        <v>109651000</v>
      </c>
      <c r="I37" s="53">
        <f t="shared" si="3"/>
        <v>4932000</v>
      </c>
      <c r="J37" s="53">
        <f t="shared" si="3"/>
        <v>58876000</v>
      </c>
      <c r="K37" s="53">
        <f t="shared" si="3"/>
        <v>12000</v>
      </c>
      <c r="L37" s="56">
        <f aca="true" t="shared" si="4" ref="L37:L65">SUM(C37:K37)</f>
        <v>608059000</v>
      </c>
      <c r="M37" s="57">
        <f>SUM(M38:M65)</f>
        <v>0</v>
      </c>
      <c r="N37" s="58">
        <f aca="true" t="shared" si="5" ref="N37:N65">SUM(L37:M37)</f>
        <v>608059000</v>
      </c>
    </row>
    <row r="38" spans="2:14" s="1" customFormat="1" ht="20.25" customHeight="1" hidden="1">
      <c r="B38" s="26" t="s">
        <v>10</v>
      </c>
      <c r="C38" s="32"/>
      <c r="D38" s="33"/>
      <c r="E38" s="33"/>
      <c r="F38" s="32"/>
      <c r="G38" s="34"/>
      <c r="H38" s="33"/>
      <c r="I38" s="32"/>
      <c r="J38" s="33"/>
      <c r="K38" s="32"/>
      <c r="L38" s="42">
        <f t="shared" si="4"/>
        <v>0</v>
      </c>
      <c r="M38" s="33"/>
      <c r="N38" s="39">
        <f t="shared" si="5"/>
        <v>0</v>
      </c>
    </row>
    <row r="39" spans="2:14" s="1" customFormat="1" ht="20.25" customHeight="1">
      <c r="B39" s="26" t="s">
        <v>11</v>
      </c>
      <c r="C39" s="37"/>
      <c r="D39" s="33">
        <v>5356000</v>
      </c>
      <c r="E39" s="33">
        <v>50000</v>
      </c>
      <c r="F39" s="32"/>
      <c r="G39" s="34">
        <v>670000</v>
      </c>
      <c r="H39" s="33">
        <v>321000</v>
      </c>
      <c r="I39" s="37"/>
      <c r="J39" s="33">
        <v>650000</v>
      </c>
      <c r="K39" s="33"/>
      <c r="L39" s="35">
        <f t="shared" si="4"/>
        <v>7047000</v>
      </c>
      <c r="M39" s="33"/>
      <c r="N39" s="36">
        <f t="shared" si="5"/>
        <v>7047000</v>
      </c>
    </row>
    <row r="40" spans="2:14" s="1" customFormat="1" ht="20.25" customHeight="1" hidden="1">
      <c r="B40" s="26" t="s">
        <v>12</v>
      </c>
      <c r="C40" s="37"/>
      <c r="D40" s="33"/>
      <c r="E40" s="33"/>
      <c r="F40" s="32"/>
      <c r="G40" s="34"/>
      <c r="H40" s="33"/>
      <c r="I40" s="37"/>
      <c r="J40" s="33"/>
      <c r="K40" s="33"/>
      <c r="L40" s="42">
        <f t="shared" si="4"/>
        <v>0</v>
      </c>
      <c r="M40" s="33"/>
      <c r="N40" s="39">
        <f t="shared" si="5"/>
        <v>0</v>
      </c>
    </row>
    <row r="41" spans="2:14" s="1" customFormat="1" ht="20.25" customHeight="1" hidden="1">
      <c r="B41" s="26" t="s">
        <v>13</v>
      </c>
      <c r="C41" s="37"/>
      <c r="D41" s="33"/>
      <c r="E41" s="33"/>
      <c r="F41" s="32"/>
      <c r="G41" s="34"/>
      <c r="H41" s="33"/>
      <c r="I41" s="37"/>
      <c r="J41" s="33"/>
      <c r="K41" s="33"/>
      <c r="L41" s="42">
        <f t="shared" si="4"/>
        <v>0</v>
      </c>
      <c r="M41" s="33"/>
      <c r="N41" s="39">
        <f t="shared" si="5"/>
        <v>0</v>
      </c>
    </row>
    <row r="42" spans="2:14" s="1" customFormat="1" ht="20.25" customHeight="1" hidden="1">
      <c r="B42" s="26" t="s">
        <v>14</v>
      </c>
      <c r="C42" s="32"/>
      <c r="D42" s="32"/>
      <c r="E42" s="32"/>
      <c r="F42" s="32"/>
      <c r="G42" s="40"/>
      <c r="H42" s="41"/>
      <c r="I42" s="32"/>
      <c r="J42" s="32"/>
      <c r="K42" s="32"/>
      <c r="L42" s="42">
        <f t="shared" si="4"/>
        <v>0</v>
      </c>
      <c r="M42" s="32"/>
      <c r="N42" s="39">
        <f t="shared" si="5"/>
        <v>0</v>
      </c>
    </row>
    <row r="43" spans="2:14" s="1" customFormat="1" ht="20.25" customHeight="1" hidden="1">
      <c r="B43" s="26" t="s">
        <v>15</v>
      </c>
      <c r="C43" s="32"/>
      <c r="D43" s="33"/>
      <c r="E43" s="33"/>
      <c r="F43" s="32"/>
      <c r="G43" s="34"/>
      <c r="H43" s="33"/>
      <c r="I43" s="32"/>
      <c r="J43" s="33"/>
      <c r="K43" s="32"/>
      <c r="L43" s="42">
        <f t="shared" si="4"/>
        <v>0</v>
      </c>
      <c r="M43" s="32"/>
      <c r="N43" s="39">
        <f t="shared" si="5"/>
        <v>0</v>
      </c>
    </row>
    <row r="44" spans="2:14" s="1" customFormat="1" ht="20.25" customHeight="1" hidden="1">
      <c r="B44" s="26" t="s">
        <v>16</v>
      </c>
      <c r="C44" s="33"/>
      <c r="D44" s="33"/>
      <c r="E44" s="33"/>
      <c r="F44" s="32"/>
      <c r="G44" s="34"/>
      <c r="H44" s="33"/>
      <c r="I44" s="32"/>
      <c r="J44" s="33"/>
      <c r="K44" s="32"/>
      <c r="L44" s="42">
        <f t="shared" si="4"/>
        <v>0</v>
      </c>
      <c r="M44" s="32"/>
      <c r="N44" s="39">
        <f t="shared" si="5"/>
        <v>0</v>
      </c>
    </row>
    <row r="45" spans="2:14" s="1" customFormat="1" ht="20.25" customHeight="1" hidden="1">
      <c r="B45" s="26" t="s">
        <v>44</v>
      </c>
      <c r="C45" s="33"/>
      <c r="D45" s="33"/>
      <c r="E45" s="33"/>
      <c r="F45" s="32"/>
      <c r="G45" s="34"/>
      <c r="H45" s="33"/>
      <c r="I45" s="32"/>
      <c r="J45" s="33"/>
      <c r="K45" s="32"/>
      <c r="L45" s="42">
        <f t="shared" si="4"/>
        <v>0</v>
      </c>
      <c r="M45" s="32"/>
      <c r="N45" s="39">
        <f t="shared" si="5"/>
        <v>0</v>
      </c>
    </row>
    <row r="46" spans="2:14" s="1" customFormat="1" ht="20.25" customHeight="1" hidden="1">
      <c r="B46" s="26" t="s">
        <v>17</v>
      </c>
      <c r="C46" s="32"/>
      <c r="D46" s="32"/>
      <c r="E46" s="32"/>
      <c r="F46" s="32"/>
      <c r="G46" s="40"/>
      <c r="H46" s="41"/>
      <c r="I46" s="32"/>
      <c r="J46" s="32"/>
      <c r="K46" s="32"/>
      <c r="L46" s="42">
        <f t="shared" si="4"/>
        <v>0</v>
      </c>
      <c r="M46" s="32"/>
      <c r="N46" s="39">
        <f t="shared" si="5"/>
        <v>0</v>
      </c>
    </row>
    <row r="47" spans="2:14" s="1" customFormat="1" ht="20.25" customHeight="1" hidden="1">
      <c r="B47" s="43" t="s">
        <v>18</v>
      </c>
      <c r="C47" s="33"/>
      <c r="D47" s="32"/>
      <c r="E47" s="33"/>
      <c r="F47" s="32"/>
      <c r="G47" s="34"/>
      <c r="H47" s="33"/>
      <c r="I47" s="32"/>
      <c r="J47" s="33"/>
      <c r="K47" s="33"/>
      <c r="L47" s="42">
        <f t="shared" si="4"/>
        <v>0</v>
      </c>
      <c r="M47" s="33"/>
      <c r="N47" s="39">
        <f t="shared" si="5"/>
        <v>0</v>
      </c>
    </row>
    <row r="48" spans="2:14" s="1" customFormat="1" ht="20.25" customHeight="1" hidden="1">
      <c r="B48" s="43" t="s">
        <v>19</v>
      </c>
      <c r="C48" s="33"/>
      <c r="D48" s="33"/>
      <c r="E48" s="33"/>
      <c r="F48" s="32"/>
      <c r="G48" s="34"/>
      <c r="H48" s="33"/>
      <c r="I48" s="37"/>
      <c r="J48" s="33"/>
      <c r="K48" s="33"/>
      <c r="L48" s="42">
        <f t="shared" si="4"/>
        <v>0</v>
      </c>
      <c r="M48" s="32"/>
      <c r="N48" s="39">
        <f t="shared" si="5"/>
        <v>0</v>
      </c>
    </row>
    <row r="49" spans="2:14" s="1" customFormat="1" ht="20.25" customHeight="1" hidden="1">
      <c r="B49" s="43" t="s">
        <v>20</v>
      </c>
      <c r="C49" s="33"/>
      <c r="D49" s="33"/>
      <c r="E49" s="33"/>
      <c r="F49" s="32"/>
      <c r="G49" s="34"/>
      <c r="H49" s="33"/>
      <c r="I49" s="37"/>
      <c r="J49" s="33"/>
      <c r="K49" s="33"/>
      <c r="L49" s="42">
        <f t="shared" si="4"/>
        <v>0</v>
      </c>
      <c r="M49" s="32"/>
      <c r="N49" s="39">
        <f t="shared" si="5"/>
        <v>0</v>
      </c>
    </row>
    <row r="50" spans="2:14" s="1" customFormat="1" ht="20.25" customHeight="1" hidden="1">
      <c r="B50" s="26" t="s">
        <v>21</v>
      </c>
      <c r="C50" s="33"/>
      <c r="D50" s="33"/>
      <c r="E50" s="33"/>
      <c r="F50" s="32"/>
      <c r="G50" s="34"/>
      <c r="H50" s="33"/>
      <c r="I50" s="37"/>
      <c r="J50" s="33"/>
      <c r="K50" s="33"/>
      <c r="L50" s="42">
        <f t="shared" si="4"/>
        <v>0</v>
      </c>
      <c r="M50" s="32"/>
      <c r="N50" s="39">
        <f t="shared" si="5"/>
        <v>0</v>
      </c>
    </row>
    <row r="51" spans="2:14" s="1" customFormat="1" ht="20.25" customHeight="1" hidden="1">
      <c r="B51" s="26" t="s">
        <v>22</v>
      </c>
      <c r="C51" s="33"/>
      <c r="D51" s="33"/>
      <c r="E51" s="33"/>
      <c r="F51" s="32"/>
      <c r="G51" s="34"/>
      <c r="H51" s="33"/>
      <c r="I51" s="37"/>
      <c r="J51" s="33"/>
      <c r="K51" s="33"/>
      <c r="L51" s="42">
        <f t="shared" si="4"/>
        <v>0</v>
      </c>
      <c r="M51" s="32"/>
      <c r="N51" s="39">
        <f t="shared" si="5"/>
        <v>0</v>
      </c>
    </row>
    <row r="52" spans="2:14" s="2" customFormat="1" ht="20.25" customHeight="1" hidden="1">
      <c r="B52" s="26" t="s">
        <v>23</v>
      </c>
      <c r="C52" s="33"/>
      <c r="D52" s="33"/>
      <c r="E52" s="33"/>
      <c r="F52" s="32"/>
      <c r="G52" s="34"/>
      <c r="H52" s="33"/>
      <c r="I52" s="32"/>
      <c r="J52" s="33"/>
      <c r="K52" s="32"/>
      <c r="L52" s="42">
        <f t="shared" si="4"/>
        <v>0</v>
      </c>
      <c r="M52" s="32"/>
      <c r="N52" s="39">
        <f t="shared" si="5"/>
        <v>0</v>
      </c>
    </row>
    <row r="53" spans="2:14" s="1" customFormat="1" ht="20.25" customHeight="1" hidden="1">
      <c r="B53" s="26" t="s">
        <v>24</v>
      </c>
      <c r="C53" s="33"/>
      <c r="D53" s="33"/>
      <c r="E53" s="33"/>
      <c r="F53" s="37"/>
      <c r="G53" s="34"/>
      <c r="H53" s="33"/>
      <c r="I53" s="32"/>
      <c r="J53" s="33"/>
      <c r="K53" s="33"/>
      <c r="L53" s="42">
        <f t="shared" si="4"/>
        <v>0</v>
      </c>
      <c r="M53" s="33"/>
      <c r="N53" s="39">
        <f t="shared" si="5"/>
        <v>0</v>
      </c>
    </row>
    <row r="54" spans="2:14" s="1" customFormat="1" ht="20.25" customHeight="1" hidden="1">
      <c r="B54" s="26" t="s">
        <v>25</v>
      </c>
      <c r="C54" s="33"/>
      <c r="D54" s="33"/>
      <c r="E54" s="33"/>
      <c r="F54" s="32"/>
      <c r="G54" s="34"/>
      <c r="H54" s="33"/>
      <c r="I54" s="32"/>
      <c r="J54" s="33"/>
      <c r="K54" s="33"/>
      <c r="L54" s="42">
        <f t="shared" si="4"/>
        <v>0</v>
      </c>
      <c r="M54" s="32"/>
      <c r="N54" s="39">
        <f t="shared" si="5"/>
        <v>0</v>
      </c>
    </row>
    <row r="55" spans="2:14" s="1" customFormat="1" ht="20.25" customHeight="1">
      <c r="B55" s="26" t="s">
        <v>26</v>
      </c>
      <c r="C55" s="33">
        <v>324942000</v>
      </c>
      <c r="D55" s="33">
        <v>33977000</v>
      </c>
      <c r="E55" s="33">
        <v>271000</v>
      </c>
      <c r="F55" s="37"/>
      <c r="G55" s="34">
        <v>69322000</v>
      </c>
      <c r="H55" s="33">
        <v>109330000</v>
      </c>
      <c r="I55" s="37">
        <v>4932000</v>
      </c>
      <c r="J55" s="33">
        <v>58226000</v>
      </c>
      <c r="K55" s="33">
        <v>12000</v>
      </c>
      <c r="L55" s="35">
        <f t="shared" si="4"/>
        <v>601012000</v>
      </c>
      <c r="M55" s="33"/>
      <c r="N55" s="36">
        <f t="shared" si="5"/>
        <v>601012000</v>
      </c>
    </row>
    <row r="56" spans="2:14" s="1" customFormat="1" ht="20.25" customHeight="1" hidden="1">
      <c r="B56" s="26" t="s">
        <v>27</v>
      </c>
      <c r="C56" s="33"/>
      <c r="D56" s="33"/>
      <c r="E56" s="33"/>
      <c r="F56" s="37"/>
      <c r="G56" s="34"/>
      <c r="H56" s="33"/>
      <c r="I56" s="37"/>
      <c r="J56" s="33"/>
      <c r="K56" s="33"/>
      <c r="L56" s="42">
        <f t="shared" si="4"/>
        <v>0</v>
      </c>
      <c r="M56" s="32"/>
      <c r="N56" s="39">
        <f t="shared" si="5"/>
        <v>0</v>
      </c>
    </row>
    <row r="57" spans="2:14" s="1" customFormat="1" ht="20.25" customHeight="1" hidden="1">
      <c r="B57" s="26" t="s">
        <v>28</v>
      </c>
      <c r="C57" s="33"/>
      <c r="D57" s="33"/>
      <c r="E57" s="33"/>
      <c r="F57" s="37"/>
      <c r="G57" s="34"/>
      <c r="H57" s="33"/>
      <c r="I57" s="32"/>
      <c r="J57" s="33"/>
      <c r="K57" s="33"/>
      <c r="L57" s="42">
        <f t="shared" si="4"/>
        <v>0</v>
      </c>
      <c r="M57" s="32"/>
      <c r="N57" s="39">
        <f t="shared" si="5"/>
        <v>0</v>
      </c>
    </row>
    <row r="58" spans="2:14" s="1" customFormat="1" ht="20.25" customHeight="1" hidden="1">
      <c r="B58" s="26" t="s">
        <v>29</v>
      </c>
      <c r="C58" s="33"/>
      <c r="D58" s="33"/>
      <c r="E58" s="33"/>
      <c r="F58" s="32"/>
      <c r="G58" s="34"/>
      <c r="H58" s="33"/>
      <c r="I58" s="32"/>
      <c r="J58" s="33"/>
      <c r="K58" s="33"/>
      <c r="L58" s="42">
        <f t="shared" si="4"/>
        <v>0</v>
      </c>
      <c r="M58" s="32"/>
      <c r="N58" s="39">
        <f t="shared" si="5"/>
        <v>0</v>
      </c>
    </row>
    <row r="59" spans="2:14" s="1" customFormat="1" ht="20.25" customHeight="1" hidden="1">
      <c r="B59" s="26" t="s">
        <v>30</v>
      </c>
      <c r="C59" s="33"/>
      <c r="D59" s="33"/>
      <c r="E59" s="33"/>
      <c r="F59" s="37"/>
      <c r="G59" s="34"/>
      <c r="H59" s="33"/>
      <c r="I59" s="32"/>
      <c r="J59" s="33"/>
      <c r="K59" s="33"/>
      <c r="L59" s="42">
        <f t="shared" si="4"/>
        <v>0</v>
      </c>
      <c r="M59" s="33"/>
      <c r="N59" s="39">
        <f t="shared" si="5"/>
        <v>0</v>
      </c>
    </row>
    <row r="60" spans="2:14" s="1" customFormat="1" ht="20.25" customHeight="1" hidden="1">
      <c r="B60" s="26" t="s">
        <v>31</v>
      </c>
      <c r="C60" s="33"/>
      <c r="D60" s="33"/>
      <c r="E60" s="33"/>
      <c r="F60" s="37"/>
      <c r="G60" s="34"/>
      <c r="H60" s="33"/>
      <c r="I60" s="37"/>
      <c r="J60" s="33"/>
      <c r="K60" s="33"/>
      <c r="L60" s="42">
        <f t="shared" si="4"/>
        <v>0</v>
      </c>
      <c r="M60" s="32"/>
      <c r="N60" s="39">
        <f t="shared" si="5"/>
        <v>0</v>
      </c>
    </row>
    <row r="61" spans="2:14" s="1" customFormat="1" ht="20.25" customHeight="1" hidden="1">
      <c r="B61" s="26" t="s">
        <v>45</v>
      </c>
      <c r="C61" s="33"/>
      <c r="D61" s="32"/>
      <c r="E61" s="33"/>
      <c r="F61" s="44"/>
      <c r="G61" s="34"/>
      <c r="H61" s="33"/>
      <c r="I61" s="32"/>
      <c r="J61" s="33"/>
      <c r="K61" s="33"/>
      <c r="L61" s="42">
        <f t="shared" si="4"/>
        <v>0</v>
      </c>
      <c r="M61" s="32"/>
      <c r="N61" s="39">
        <f t="shared" si="5"/>
        <v>0</v>
      </c>
    </row>
    <row r="62" spans="2:14" s="1" customFormat="1" ht="20.25" customHeight="1" hidden="1">
      <c r="B62" s="26" t="s">
        <v>46</v>
      </c>
      <c r="C62" s="33"/>
      <c r="D62" s="32"/>
      <c r="E62" s="33"/>
      <c r="F62" s="44"/>
      <c r="G62" s="34"/>
      <c r="H62" s="33"/>
      <c r="I62" s="32"/>
      <c r="J62" s="33"/>
      <c r="K62" s="33"/>
      <c r="L62" s="42">
        <f t="shared" si="4"/>
        <v>0</v>
      </c>
      <c r="M62" s="32"/>
      <c r="N62" s="39">
        <f t="shared" si="5"/>
        <v>0</v>
      </c>
    </row>
    <row r="63" spans="2:14" s="1" customFormat="1" ht="20.25" customHeight="1" hidden="1">
      <c r="B63" s="26" t="s">
        <v>32</v>
      </c>
      <c r="C63" s="33"/>
      <c r="D63" s="33"/>
      <c r="E63" s="33"/>
      <c r="F63" s="32"/>
      <c r="G63" s="34"/>
      <c r="H63" s="33"/>
      <c r="I63" s="32"/>
      <c r="J63" s="33"/>
      <c r="K63" s="32"/>
      <c r="L63" s="42">
        <f t="shared" si="4"/>
        <v>0</v>
      </c>
      <c r="M63" s="32"/>
      <c r="N63" s="39">
        <f t="shared" si="5"/>
        <v>0</v>
      </c>
    </row>
    <row r="64" spans="2:14" s="1" customFormat="1" ht="20.25" customHeight="1" hidden="1">
      <c r="B64" s="26" t="s">
        <v>33</v>
      </c>
      <c r="C64" s="32"/>
      <c r="D64" s="32"/>
      <c r="E64" s="32"/>
      <c r="F64" s="32"/>
      <c r="G64" s="40"/>
      <c r="H64" s="41"/>
      <c r="I64" s="32"/>
      <c r="J64" s="32"/>
      <c r="K64" s="32"/>
      <c r="L64" s="42">
        <f t="shared" si="4"/>
        <v>0</v>
      </c>
      <c r="M64" s="33"/>
      <c r="N64" s="39">
        <f t="shared" si="5"/>
        <v>0</v>
      </c>
    </row>
    <row r="65" spans="2:14" s="1" customFormat="1" ht="20.25" customHeight="1" hidden="1">
      <c r="B65" s="26" t="s">
        <v>47</v>
      </c>
      <c r="C65" s="32"/>
      <c r="D65" s="32"/>
      <c r="E65" s="32"/>
      <c r="F65" s="32"/>
      <c r="G65" s="40"/>
      <c r="H65" s="41"/>
      <c r="I65" s="32"/>
      <c r="J65" s="32"/>
      <c r="K65" s="32"/>
      <c r="L65" s="42">
        <f t="shared" si="4"/>
        <v>0</v>
      </c>
      <c r="M65" s="33"/>
      <c r="N65" s="39">
        <f t="shared" si="5"/>
        <v>0</v>
      </c>
    </row>
    <row r="66" spans="2:14" s="1" customFormat="1" ht="20.25" customHeight="1">
      <c r="B66" s="26"/>
      <c r="C66" s="59"/>
      <c r="D66" s="59"/>
      <c r="E66" s="59"/>
      <c r="F66" s="59"/>
      <c r="G66" s="60"/>
      <c r="H66" s="61"/>
      <c r="I66" s="59"/>
      <c r="J66" s="59"/>
      <c r="K66" s="59"/>
      <c r="L66" s="35"/>
      <c r="M66" s="62"/>
      <c r="N66" s="36"/>
    </row>
    <row r="67" spans="1:14" s="2" customFormat="1" ht="20.25" customHeight="1" thickBot="1">
      <c r="A67" s="45"/>
      <c r="B67" s="63" t="s">
        <v>49</v>
      </c>
      <c r="C67" s="64">
        <f aca="true" t="shared" si="6" ref="C67:N67">C7+C37</f>
        <v>68430229000</v>
      </c>
      <c r="D67" s="64">
        <f t="shared" si="6"/>
        <v>3316446000</v>
      </c>
      <c r="E67" s="64">
        <f t="shared" si="6"/>
        <v>2743324000</v>
      </c>
      <c r="F67" s="64">
        <f t="shared" si="6"/>
        <v>151619000</v>
      </c>
      <c r="G67" s="65">
        <f t="shared" si="6"/>
        <v>26113501000</v>
      </c>
      <c r="H67" s="66">
        <f t="shared" si="6"/>
        <v>9126249000</v>
      </c>
      <c r="I67" s="64">
        <f t="shared" si="6"/>
        <v>17816000</v>
      </c>
      <c r="J67" s="64">
        <f t="shared" si="6"/>
        <v>8619802000</v>
      </c>
      <c r="K67" s="64">
        <f t="shared" si="6"/>
        <v>2591000</v>
      </c>
      <c r="L67" s="67">
        <f t="shared" si="6"/>
        <v>118521577000</v>
      </c>
      <c r="M67" s="67">
        <f t="shared" si="6"/>
        <v>6645185000</v>
      </c>
      <c r="N67" s="65">
        <f t="shared" si="6"/>
        <v>125166762000</v>
      </c>
    </row>
    <row r="68" spans="2:8" s="1" customFormat="1" ht="16.5" customHeight="1">
      <c r="B68" s="68"/>
      <c r="F68" s="2"/>
      <c r="H68" s="2"/>
    </row>
    <row r="69" spans="2:8" s="69" customFormat="1" ht="19.5" customHeight="1">
      <c r="B69" s="68"/>
      <c r="F69" s="70"/>
      <c r="H69" s="70"/>
    </row>
    <row r="70" spans="2:8" s="69" customFormat="1" ht="19.5" customHeight="1">
      <c r="B70" s="68"/>
      <c r="F70" s="70"/>
      <c r="H70" s="70"/>
    </row>
    <row r="71" spans="2:8" s="69" customFormat="1" ht="19.5" customHeight="1">
      <c r="B71" s="68"/>
      <c r="F71" s="70"/>
      <c r="H71" s="70"/>
    </row>
    <row r="72" spans="2:8" s="69" customFormat="1" ht="19.5" customHeight="1">
      <c r="B72" s="68"/>
      <c r="F72" s="70"/>
      <c r="H72" s="70"/>
    </row>
    <row r="73" spans="2:8" s="69" customFormat="1" ht="19.5" customHeight="1">
      <c r="B73" s="68"/>
      <c r="F73" s="70"/>
      <c r="H73" s="70"/>
    </row>
    <row r="74" spans="2:8" s="69" customFormat="1" ht="19.5" customHeight="1">
      <c r="B74" s="68"/>
      <c r="F74" s="70"/>
      <c r="H74" s="70"/>
    </row>
    <row r="75" spans="2:8" s="69" customFormat="1" ht="19.5" customHeight="1">
      <c r="B75" s="68"/>
      <c r="F75" s="70"/>
      <c r="H75" s="70"/>
    </row>
    <row r="76" spans="2:8" s="69" customFormat="1" ht="19.5" customHeight="1">
      <c r="B76" s="68"/>
      <c r="F76" s="70"/>
      <c r="H76" s="70"/>
    </row>
    <row r="77" spans="2:8" s="69" customFormat="1" ht="19.5" customHeight="1">
      <c r="B77" s="68"/>
      <c r="F77" s="70"/>
      <c r="H77" s="70"/>
    </row>
    <row r="78" spans="2:8" s="69" customFormat="1" ht="19.5" customHeight="1">
      <c r="B78" s="68"/>
      <c r="F78" s="70"/>
      <c r="H78" s="70"/>
    </row>
    <row r="79" spans="2:8" s="69" customFormat="1" ht="19.5" customHeight="1">
      <c r="B79" s="68"/>
      <c r="F79" s="70"/>
      <c r="H79" s="70"/>
    </row>
    <row r="80" spans="2:8" s="69" customFormat="1" ht="19.5" customHeight="1">
      <c r="B80" s="68"/>
      <c r="F80" s="70"/>
      <c r="H80" s="70"/>
    </row>
    <row r="81" spans="2:8" s="69" customFormat="1" ht="19.5" customHeight="1">
      <c r="B81" s="68"/>
      <c r="F81" s="70"/>
      <c r="H81" s="70"/>
    </row>
    <row r="82" spans="2:8" s="69" customFormat="1" ht="19.5" customHeight="1">
      <c r="B82" s="68"/>
      <c r="F82" s="70"/>
      <c r="H82" s="70"/>
    </row>
    <row r="83" spans="2:8" s="69" customFormat="1" ht="19.5" customHeight="1">
      <c r="B83" s="68"/>
      <c r="F83" s="70"/>
      <c r="H83" s="70"/>
    </row>
    <row r="84" spans="2:8" s="69" customFormat="1" ht="19.5" customHeight="1">
      <c r="B84" s="68"/>
      <c r="F84" s="70"/>
      <c r="H84" s="70"/>
    </row>
    <row r="85" spans="2:8" s="69" customFormat="1" ht="19.5" customHeight="1">
      <c r="B85" s="68"/>
      <c r="F85" s="70"/>
      <c r="H85" s="70"/>
    </row>
    <row r="86" spans="2:8" s="69" customFormat="1" ht="19.5" customHeight="1">
      <c r="B86" s="68"/>
      <c r="F86" s="70"/>
      <c r="H86" s="70"/>
    </row>
    <row r="87" spans="2:8" s="69" customFormat="1" ht="19.5" customHeight="1">
      <c r="B87" s="68"/>
      <c r="F87" s="70"/>
      <c r="H87" s="70"/>
    </row>
    <row r="88" spans="2:8" s="69" customFormat="1" ht="19.5" customHeight="1">
      <c r="B88" s="68"/>
      <c r="F88" s="70"/>
      <c r="H88" s="70"/>
    </row>
    <row r="89" spans="2:8" s="69" customFormat="1" ht="19.5" customHeight="1">
      <c r="B89" s="68"/>
      <c r="F89" s="70"/>
      <c r="H89" s="70"/>
    </row>
    <row r="90" spans="2:8" s="69" customFormat="1" ht="19.5" customHeight="1">
      <c r="B90" s="68"/>
      <c r="F90" s="70"/>
      <c r="H90" s="70"/>
    </row>
    <row r="91" spans="2:8" s="69" customFormat="1" ht="19.5" customHeight="1">
      <c r="B91" s="68"/>
      <c r="F91" s="70"/>
      <c r="H91" s="70"/>
    </row>
    <row r="92" spans="2:8" s="69" customFormat="1" ht="19.5" customHeight="1">
      <c r="B92" s="68"/>
      <c r="F92" s="70"/>
      <c r="H92" s="70"/>
    </row>
    <row r="93" spans="2:8" s="69" customFormat="1" ht="19.5" customHeight="1">
      <c r="B93" s="68"/>
      <c r="F93" s="70"/>
      <c r="H93" s="70"/>
    </row>
    <row r="94" spans="2:8" s="69" customFormat="1" ht="19.5" customHeight="1">
      <c r="B94" s="68"/>
      <c r="F94" s="70"/>
      <c r="H94" s="70"/>
    </row>
    <row r="95" spans="2:8" s="69" customFormat="1" ht="19.5" customHeight="1">
      <c r="B95" s="68"/>
      <c r="F95" s="70"/>
      <c r="H95" s="70"/>
    </row>
    <row r="96" spans="2:8" s="69" customFormat="1" ht="19.5" customHeight="1">
      <c r="B96" s="68"/>
      <c r="F96" s="70"/>
      <c r="H96" s="70"/>
    </row>
    <row r="97" spans="2:8" s="69" customFormat="1" ht="19.5" customHeight="1">
      <c r="B97" s="68"/>
      <c r="F97" s="70"/>
      <c r="H97" s="70"/>
    </row>
    <row r="98" spans="2:8" s="69" customFormat="1" ht="19.5" customHeight="1">
      <c r="B98" s="68"/>
      <c r="F98" s="70"/>
      <c r="H98" s="70"/>
    </row>
    <row r="99" spans="2:8" s="69" customFormat="1" ht="19.5" customHeight="1">
      <c r="B99" s="68"/>
      <c r="F99" s="70"/>
      <c r="H99" s="70"/>
    </row>
    <row r="100" spans="2:8" s="69" customFormat="1" ht="19.5" customHeight="1">
      <c r="B100" s="68"/>
      <c r="F100" s="70"/>
      <c r="H100" s="70"/>
    </row>
    <row r="101" spans="2:8" s="69" customFormat="1" ht="19.5" customHeight="1">
      <c r="B101" s="68"/>
      <c r="F101" s="70"/>
      <c r="H101" s="70"/>
    </row>
    <row r="102" spans="2:8" s="69" customFormat="1" ht="19.5" customHeight="1">
      <c r="B102" s="68"/>
      <c r="F102" s="70"/>
      <c r="H102" s="70"/>
    </row>
    <row r="103" spans="2:8" s="69" customFormat="1" ht="19.5" customHeight="1">
      <c r="B103" s="68"/>
      <c r="F103" s="70"/>
      <c r="H103" s="70"/>
    </row>
    <row r="104" spans="2:8" s="69" customFormat="1" ht="19.5" customHeight="1">
      <c r="B104" s="68"/>
      <c r="F104" s="70"/>
      <c r="H104" s="70"/>
    </row>
    <row r="105" spans="2:8" s="69" customFormat="1" ht="19.5" customHeight="1">
      <c r="B105" s="68"/>
      <c r="F105" s="70"/>
      <c r="H105" s="70"/>
    </row>
    <row r="106" spans="2:8" s="69" customFormat="1" ht="19.5" customHeight="1">
      <c r="B106" s="68"/>
      <c r="F106" s="70"/>
      <c r="H106" s="70"/>
    </row>
    <row r="107" spans="2:8" s="69" customFormat="1" ht="19.5" customHeight="1">
      <c r="B107" s="68"/>
      <c r="F107" s="70"/>
      <c r="H107" s="70"/>
    </row>
    <row r="108" spans="2:8" s="69" customFormat="1" ht="19.5" customHeight="1">
      <c r="B108" s="68"/>
      <c r="F108" s="70"/>
      <c r="H108" s="70"/>
    </row>
    <row r="109" spans="2:8" s="69" customFormat="1" ht="19.5" customHeight="1">
      <c r="B109" s="68"/>
      <c r="F109" s="70"/>
      <c r="H109" s="70"/>
    </row>
    <row r="110" spans="2:8" s="69" customFormat="1" ht="19.5" customHeight="1">
      <c r="B110" s="68"/>
      <c r="F110" s="70"/>
      <c r="H110" s="70"/>
    </row>
    <row r="111" spans="2:8" s="69" customFormat="1" ht="19.5" customHeight="1">
      <c r="B111" s="68"/>
      <c r="F111" s="70"/>
      <c r="H111" s="70"/>
    </row>
    <row r="112" spans="2:8" s="69" customFormat="1" ht="19.5" customHeight="1">
      <c r="B112" s="68"/>
      <c r="F112" s="70"/>
      <c r="H112" s="70"/>
    </row>
    <row r="113" spans="2:8" s="69" customFormat="1" ht="19.5" customHeight="1">
      <c r="B113" s="68"/>
      <c r="F113" s="70"/>
      <c r="H113" s="70"/>
    </row>
    <row r="114" spans="2:8" s="69" customFormat="1" ht="19.5" customHeight="1">
      <c r="B114" s="68"/>
      <c r="F114" s="70"/>
      <c r="H114" s="70"/>
    </row>
    <row r="115" spans="2:8" s="69" customFormat="1" ht="19.5" customHeight="1">
      <c r="B115" s="68"/>
      <c r="F115" s="70"/>
      <c r="H115" s="70"/>
    </row>
    <row r="116" spans="2:8" s="69" customFormat="1" ht="19.5" customHeight="1">
      <c r="B116" s="68"/>
      <c r="F116" s="70"/>
      <c r="H116" s="70"/>
    </row>
    <row r="117" spans="2:8" s="69" customFormat="1" ht="19.5" customHeight="1">
      <c r="B117" s="68"/>
      <c r="F117" s="70"/>
      <c r="H117" s="70"/>
    </row>
    <row r="118" spans="2:8" s="69" customFormat="1" ht="19.5" customHeight="1">
      <c r="B118" s="68"/>
      <c r="F118" s="70"/>
      <c r="H118" s="70"/>
    </row>
    <row r="119" spans="2:8" s="69" customFormat="1" ht="19.5" customHeight="1">
      <c r="B119" s="68"/>
      <c r="F119" s="70"/>
      <c r="H119" s="70"/>
    </row>
    <row r="120" spans="2:8" s="69" customFormat="1" ht="19.5" customHeight="1">
      <c r="B120" s="68"/>
      <c r="F120" s="70"/>
      <c r="H120" s="70"/>
    </row>
    <row r="121" spans="2:8" s="69" customFormat="1" ht="19.5" customHeight="1">
      <c r="B121" s="68"/>
      <c r="F121" s="70"/>
      <c r="H121" s="70"/>
    </row>
    <row r="122" spans="2:8" s="69" customFormat="1" ht="19.5" customHeight="1">
      <c r="B122" s="68"/>
      <c r="F122" s="70"/>
      <c r="H122" s="70"/>
    </row>
    <row r="123" spans="2:8" s="69" customFormat="1" ht="19.5" customHeight="1">
      <c r="B123" s="68"/>
      <c r="F123" s="70"/>
      <c r="H123" s="70"/>
    </row>
    <row r="124" spans="2:8" s="69" customFormat="1" ht="19.5" customHeight="1">
      <c r="B124" s="68"/>
      <c r="F124" s="70"/>
      <c r="H124" s="70"/>
    </row>
    <row r="125" spans="2:8" s="69" customFormat="1" ht="19.5" customHeight="1">
      <c r="B125" s="68"/>
      <c r="F125" s="70"/>
      <c r="H125" s="70"/>
    </row>
    <row r="126" spans="2:8" s="69" customFormat="1" ht="19.5" customHeight="1">
      <c r="B126" s="68"/>
      <c r="F126" s="70"/>
      <c r="H126" s="70"/>
    </row>
    <row r="127" spans="2:8" s="69" customFormat="1" ht="19.5" customHeight="1">
      <c r="B127" s="68"/>
      <c r="F127" s="70"/>
      <c r="H127" s="70"/>
    </row>
    <row r="128" spans="2:8" s="69" customFormat="1" ht="19.5" customHeight="1">
      <c r="B128" s="68"/>
      <c r="F128" s="70"/>
      <c r="H128" s="70"/>
    </row>
    <row r="129" spans="2:8" s="69" customFormat="1" ht="19.5" customHeight="1">
      <c r="B129" s="68"/>
      <c r="F129" s="70"/>
      <c r="H129" s="70"/>
    </row>
    <row r="130" spans="2:8" s="69" customFormat="1" ht="19.5" customHeight="1">
      <c r="B130" s="68"/>
      <c r="F130" s="70"/>
      <c r="H130" s="70"/>
    </row>
    <row r="131" spans="2:8" s="69" customFormat="1" ht="19.5" customHeight="1">
      <c r="B131" s="68"/>
      <c r="F131" s="70"/>
      <c r="H131" s="70"/>
    </row>
    <row r="132" spans="2:8" s="69" customFormat="1" ht="19.5" customHeight="1">
      <c r="B132" s="68"/>
      <c r="F132" s="70"/>
      <c r="H132" s="70"/>
    </row>
    <row r="133" spans="2:8" s="69" customFormat="1" ht="19.5" customHeight="1">
      <c r="B133" s="68"/>
      <c r="F133" s="70"/>
      <c r="H133" s="70"/>
    </row>
    <row r="134" spans="2:8" s="69" customFormat="1" ht="19.5" customHeight="1">
      <c r="B134" s="68"/>
      <c r="F134" s="70"/>
      <c r="H134" s="70"/>
    </row>
    <row r="135" spans="2:8" s="69" customFormat="1" ht="19.5" customHeight="1">
      <c r="B135" s="68"/>
      <c r="F135" s="70"/>
      <c r="H135" s="70"/>
    </row>
    <row r="136" ht="19.5" customHeight="1">
      <c r="B136" s="71"/>
    </row>
    <row r="137" ht="19.5" customHeight="1">
      <c r="B137" s="71"/>
    </row>
    <row r="138" ht="19.5" customHeight="1">
      <c r="B138" s="71"/>
    </row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</sheetData>
  <mergeCells count="4">
    <mergeCell ref="C5:G5"/>
    <mergeCell ref="H5:N5"/>
    <mergeCell ref="G3:H3"/>
    <mergeCell ref="B5:B6"/>
  </mergeCells>
  <dataValidations count="1">
    <dataValidation type="decimal" operator="greaterThanOrEqual" allowBlank="1" showInputMessage="1" showErrorMessage="1" sqref="J9:J36">
      <formula1>0</formula1>
    </dataValidation>
  </dataValidations>
  <printOptions horizontalCentered="1"/>
  <pageMargins left="0.4724409448818898" right="0.4724409448818898" top="0.4724409448818898" bottom="0.8267716535433072" header="0.5118110236220472" footer="0.5118110236220472"/>
  <pageSetup horizontalDpi="600" verticalDpi="600" orientation="portrait" pageOrder="overThenDown" paperSize="9" scale="88" r:id="rId1"/>
  <rowBreaks count="1" manualBreakCount="1">
    <brk id="9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0"/>
  <dimension ref="A1:N138"/>
  <sheetViews>
    <sheetView tabSelected="1" view="pageBreakPreview" zoomScaleNormal="75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5.75"/>
  <cols>
    <col min="1" max="1" width="2.00390625" style="149" customWidth="1"/>
    <col min="2" max="2" width="26.875" style="151" customWidth="1"/>
    <col min="3" max="3" width="14.25390625" style="149" customWidth="1"/>
    <col min="4" max="5" width="13.50390625" style="149" customWidth="1"/>
    <col min="6" max="6" width="12.00390625" style="150" customWidth="1"/>
    <col min="7" max="7" width="14.00390625" style="149" customWidth="1"/>
    <col min="8" max="8" width="13.75390625" style="150" customWidth="1"/>
    <col min="9" max="9" width="11.625" style="149" customWidth="1"/>
    <col min="10" max="10" width="13.75390625" style="149" customWidth="1"/>
    <col min="11" max="11" width="11.625" style="149" customWidth="1"/>
    <col min="12" max="12" width="15.875" style="149" customWidth="1"/>
    <col min="13" max="13" width="13.75390625" style="149" customWidth="1"/>
    <col min="14" max="14" width="15.875" style="149" customWidth="1"/>
    <col min="15" max="15" width="49.75390625" style="149" bestFit="1" customWidth="1"/>
    <col min="16" max="16" width="22.125" style="149" customWidth="1"/>
    <col min="17" max="17" width="21.625" style="149" customWidth="1"/>
    <col min="18" max="19" width="16.50390625" style="149" customWidth="1"/>
    <col min="20" max="20" width="15.375" style="149" customWidth="1"/>
    <col min="21" max="21" width="16.50390625" style="149" customWidth="1"/>
    <col min="22" max="22" width="13.50390625" style="149" customWidth="1"/>
    <col min="23" max="23" width="18.625" style="149" customWidth="1"/>
    <col min="24" max="16384" width="8.875" style="149" customWidth="1"/>
  </cols>
  <sheetData>
    <row r="1" spans="6:8" s="80" customFormat="1" ht="18" customHeight="1">
      <c r="F1" s="81"/>
      <c r="H1" s="81"/>
    </row>
    <row r="2" spans="6:10" s="80" customFormat="1" ht="36" customHeight="1">
      <c r="F2" s="82"/>
      <c r="G2" s="83" t="s">
        <v>50</v>
      </c>
      <c r="H2" s="84" t="s">
        <v>51</v>
      </c>
      <c r="I2" s="85"/>
      <c r="J2" s="86"/>
    </row>
    <row r="3" spans="6:9" s="80" customFormat="1" ht="18" customHeight="1">
      <c r="F3" s="87"/>
      <c r="G3" s="88"/>
      <c r="H3" s="88"/>
      <c r="I3" s="89"/>
    </row>
    <row r="4" spans="2:14" s="80" customFormat="1" ht="32.25" customHeight="1" thickBot="1">
      <c r="B4" s="90"/>
      <c r="C4" s="90"/>
      <c r="F4" s="91"/>
      <c r="G4" s="92" t="s">
        <v>52</v>
      </c>
      <c r="H4" s="93" t="s">
        <v>53</v>
      </c>
      <c r="I4" s="94"/>
      <c r="J4" s="95"/>
      <c r="K4" s="90"/>
      <c r="L4" s="90"/>
      <c r="M4" s="90"/>
      <c r="N4" s="96" t="s">
        <v>0</v>
      </c>
    </row>
    <row r="5" spans="1:14" s="80" customFormat="1" ht="25.5" customHeight="1">
      <c r="A5" s="97"/>
      <c r="B5" s="98" t="s">
        <v>54</v>
      </c>
      <c r="C5" s="99" t="s">
        <v>55</v>
      </c>
      <c r="D5" s="100"/>
      <c r="E5" s="100"/>
      <c r="F5" s="100"/>
      <c r="G5" s="100"/>
      <c r="H5" s="100" t="s">
        <v>55</v>
      </c>
      <c r="I5" s="100"/>
      <c r="J5" s="100"/>
      <c r="K5" s="100"/>
      <c r="L5" s="100"/>
      <c r="M5" s="100"/>
      <c r="N5" s="100"/>
    </row>
    <row r="6" spans="2:14" s="101" customFormat="1" ht="39.75" customHeight="1">
      <c r="B6" s="102"/>
      <c r="C6" s="103" t="s">
        <v>56</v>
      </c>
      <c r="D6" s="103" t="s">
        <v>57</v>
      </c>
      <c r="E6" s="103" t="s">
        <v>1</v>
      </c>
      <c r="F6" s="104" t="s">
        <v>2</v>
      </c>
      <c r="G6" s="105" t="s">
        <v>3</v>
      </c>
      <c r="H6" s="106" t="s">
        <v>4</v>
      </c>
      <c r="I6" s="104" t="s">
        <v>5</v>
      </c>
      <c r="J6" s="104" t="s">
        <v>6</v>
      </c>
      <c r="K6" s="104" t="s">
        <v>7</v>
      </c>
      <c r="L6" s="107" t="s">
        <v>8</v>
      </c>
      <c r="M6" s="103" t="s">
        <v>58</v>
      </c>
      <c r="N6" s="108" t="s">
        <v>9</v>
      </c>
    </row>
    <row r="7" spans="1:14" s="80" customFormat="1" ht="22.5" customHeight="1">
      <c r="A7" s="109" t="s">
        <v>59</v>
      </c>
      <c r="B7" s="110"/>
      <c r="C7" s="111">
        <f aca="true" t="shared" si="0" ref="C7:K7">SUM(C8:C35)</f>
        <v>64778933052</v>
      </c>
      <c r="D7" s="111">
        <f t="shared" si="0"/>
        <v>3139430407</v>
      </c>
      <c r="E7" s="111">
        <f t="shared" si="0"/>
        <v>2531972709</v>
      </c>
      <c r="F7" s="111">
        <f t="shared" si="0"/>
        <v>151639865</v>
      </c>
      <c r="G7" s="112">
        <f t="shared" si="0"/>
        <v>25862559653</v>
      </c>
      <c r="H7" s="113">
        <f t="shared" si="0"/>
        <v>8908146849</v>
      </c>
      <c r="I7" s="111">
        <f t="shared" si="0"/>
        <v>10332550</v>
      </c>
      <c r="J7" s="111">
        <f t="shared" si="0"/>
        <v>8481798556</v>
      </c>
      <c r="K7" s="111">
        <f t="shared" si="0"/>
        <v>2036980</v>
      </c>
      <c r="L7" s="114">
        <f aca="true" t="shared" si="1" ref="L7:L35">SUM(C7:K7)</f>
        <v>113866850621</v>
      </c>
      <c r="M7" s="111">
        <f>SUM(M8:M35)</f>
        <v>7120397142</v>
      </c>
      <c r="N7" s="115">
        <f aca="true" t="shared" si="2" ref="N7:N35">SUM(L7:M7)</f>
        <v>120987247763</v>
      </c>
    </row>
    <row r="8" spans="2:14" s="80" customFormat="1" ht="20.25" customHeight="1">
      <c r="B8" s="110" t="s">
        <v>10</v>
      </c>
      <c r="C8" s="116">
        <v>160000</v>
      </c>
      <c r="D8" s="33">
        <v>15349204</v>
      </c>
      <c r="E8" s="33">
        <v>506221</v>
      </c>
      <c r="F8" s="116"/>
      <c r="G8" s="34">
        <v>1866359</v>
      </c>
      <c r="H8" s="33">
        <v>811268</v>
      </c>
      <c r="I8" s="116"/>
      <c r="J8" s="33">
        <v>1751446</v>
      </c>
      <c r="K8" s="116"/>
      <c r="L8" s="117">
        <f t="shared" si="1"/>
        <v>20444498</v>
      </c>
      <c r="M8" s="33">
        <v>2134586</v>
      </c>
      <c r="N8" s="118">
        <f t="shared" si="2"/>
        <v>22579084</v>
      </c>
    </row>
    <row r="9" spans="2:14" s="80" customFormat="1" ht="20.25" customHeight="1">
      <c r="B9" s="110" t="s">
        <v>11</v>
      </c>
      <c r="C9" s="37">
        <v>2429606</v>
      </c>
      <c r="D9" s="33">
        <v>22259718</v>
      </c>
      <c r="E9" s="33">
        <v>65481</v>
      </c>
      <c r="F9" s="116"/>
      <c r="G9" s="34">
        <v>3116949</v>
      </c>
      <c r="H9" s="33">
        <v>1528522</v>
      </c>
      <c r="I9" s="37"/>
      <c r="J9" s="33">
        <v>3053599</v>
      </c>
      <c r="K9" s="33"/>
      <c r="L9" s="117">
        <f t="shared" si="1"/>
        <v>32453875</v>
      </c>
      <c r="M9" s="33"/>
      <c r="N9" s="118">
        <f t="shared" si="2"/>
        <v>32453875</v>
      </c>
    </row>
    <row r="10" spans="2:14" s="80" customFormat="1" ht="20.25" customHeight="1">
      <c r="B10" s="110" t="s">
        <v>12</v>
      </c>
      <c r="C10" s="37"/>
      <c r="D10" s="33"/>
      <c r="E10" s="33"/>
      <c r="F10" s="116"/>
      <c r="G10" s="34"/>
      <c r="H10" s="33"/>
      <c r="I10" s="37"/>
      <c r="J10" s="33"/>
      <c r="K10" s="33"/>
      <c r="L10" s="119">
        <f t="shared" si="1"/>
        <v>0</v>
      </c>
      <c r="M10" s="33"/>
      <c r="N10" s="120">
        <f t="shared" si="2"/>
        <v>0</v>
      </c>
    </row>
    <row r="11" spans="2:14" s="80" customFormat="1" ht="20.25" customHeight="1">
      <c r="B11" s="110" t="s">
        <v>13</v>
      </c>
      <c r="C11" s="37">
        <v>30000</v>
      </c>
      <c r="D11" s="33"/>
      <c r="E11" s="33"/>
      <c r="F11" s="116"/>
      <c r="G11" s="34"/>
      <c r="H11" s="33"/>
      <c r="I11" s="37"/>
      <c r="J11" s="33"/>
      <c r="K11" s="33"/>
      <c r="L11" s="117">
        <f t="shared" si="1"/>
        <v>30000</v>
      </c>
      <c r="M11" s="33"/>
      <c r="N11" s="118">
        <f t="shared" si="2"/>
        <v>30000</v>
      </c>
    </row>
    <row r="12" spans="2:14" s="80" customFormat="1" ht="20.25" customHeight="1">
      <c r="B12" s="110" t="s">
        <v>14</v>
      </c>
      <c r="C12" s="116"/>
      <c r="D12" s="116"/>
      <c r="E12" s="116"/>
      <c r="F12" s="116"/>
      <c r="G12" s="121"/>
      <c r="H12" s="122"/>
      <c r="I12" s="116"/>
      <c r="J12" s="116"/>
      <c r="K12" s="116"/>
      <c r="L12" s="119">
        <f t="shared" si="1"/>
        <v>0</v>
      </c>
      <c r="M12" s="116"/>
      <c r="N12" s="120">
        <f t="shared" si="2"/>
        <v>0</v>
      </c>
    </row>
    <row r="13" spans="2:14" s="80" customFormat="1" ht="20.25" customHeight="1">
      <c r="B13" s="110" t="s">
        <v>15</v>
      </c>
      <c r="C13" s="116"/>
      <c r="D13" s="33"/>
      <c r="E13" s="33"/>
      <c r="F13" s="116"/>
      <c r="G13" s="34"/>
      <c r="H13" s="33"/>
      <c r="I13" s="116"/>
      <c r="J13" s="33"/>
      <c r="K13" s="116"/>
      <c r="L13" s="119">
        <f t="shared" si="1"/>
        <v>0</v>
      </c>
      <c r="M13" s="116"/>
      <c r="N13" s="120">
        <f t="shared" si="2"/>
        <v>0</v>
      </c>
    </row>
    <row r="14" spans="2:14" s="80" customFormat="1" ht="20.25" customHeight="1">
      <c r="B14" s="110" t="s">
        <v>16</v>
      </c>
      <c r="C14" s="33">
        <v>213000</v>
      </c>
      <c r="D14" s="33">
        <v>2630472</v>
      </c>
      <c r="E14" s="33">
        <v>36790</v>
      </c>
      <c r="F14" s="116"/>
      <c r="G14" s="34">
        <v>328809</v>
      </c>
      <c r="H14" s="33">
        <v>157836</v>
      </c>
      <c r="I14" s="116"/>
      <c r="J14" s="33">
        <v>349227</v>
      </c>
      <c r="K14" s="116"/>
      <c r="L14" s="117">
        <f t="shared" si="1"/>
        <v>3716134</v>
      </c>
      <c r="M14" s="116"/>
      <c r="N14" s="118">
        <f t="shared" si="2"/>
        <v>3716134</v>
      </c>
    </row>
    <row r="15" spans="2:14" s="80" customFormat="1" ht="20.25" customHeight="1">
      <c r="B15" s="110" t="s">
        <v>60</v>
      </c>
      <c r="C15" s="33"/>
      <c r="D15" s="33"/>
      <c r="E15" s="33"/>
      <c r="F15" s="116"/>
      <c r="G15" s="34"/>
      <c r="H15" s="33"/>
      <c r="I15" s="116"/>
      <c r="J15" s="33"/>
      <c r="K15" s="116"/>
      <c r="L15" s="119">
        <f t="shared" si="1"/>
        <v>0</v>
      </c>
      <c r="M15" s="116"/>
      <c r="N15" s="120">
        <f t="shared" si="2"/>
        <v>0</v>
      </c>
    </row>
    <row r="16" spans="2:14" s="80" customFormat="1" ht="20.25" customHeight="1">
      <c r="B16" s="110" t="s">
        <v>17</v>
      </c>
      <c r="C16" s="116">
        <v>27952123925</v>
      </c>
      <c r="D16" s="116">
        <v>114193136</v>
      </c>
      <c r="E16" s="116">
        <v>357676147</v>
      </c>
      <c r="F16" s="116">
        <v>42966491</v>
      </c>
      <c r="G16" s="121">
        <v>4524511552</v>
      </c>
      <c r="H16" s="122">
        <v>2153608717</v>
      </c>
      <c r="I16" s="116"/>
      <c r="J16" s="116">
        <v>3163494591</v>
      </c>
      <c r="K16" s="116">
        <v>549605</v>
      </c>
      <c r="L16" s="117">
        <f t="shared" si="1"/>
        <v>38309124164</v>
      </c>
      <c r="M16" s="116">
        <v>4832877822</v>
      </c>
      <c r="N16" s="118">
        <f t="shared" si="2"/>
        <v>43142001986</v>
      </c>
    </row>
    <row r="17" spans="2:14" s="80" customFormat="1" ht="20.25" customHeight="1">
      <c r="B17" s="123" t="s">
        <v>18</v>
      </c>
      <c r="C17" s="33">
        <v>2082132057</v>
      </c>
      <c r="D17" s="116">
        <v>355568285</v>
      </c>
      <c r="E17" s="33">
        <v>231271145</v>
      </c>
      <c r="F17" s="116"/>
      <c r="G17" s="34">
        <v>2398582456</v>
      </c>
      <c r="H17" s="33">
        <v>266043228</v>
      </c>
      <c r="I17" s="116">
        <v>1226868</v>
      </c>
      <c r="J17" s="33">
        <v>363864672</v>
      </c>
      <c r="K17" s="33">
        <v>142409</v>
      </c>
      <c r="L17" s="117">
        <f t="shared" si="1"/>
        <v>5698831120</v>
      </c>
      <c r="M17" s="33">
        <v>1130096080</v>
      </c>
      <c r="N17" s="118">
        <f t="shared" si="2"/>
        <v>6828927200</v>
      </c>
    </row>
    <row r="18" spans="2:14" s="80" customFormat="1" ht="20.25" customHeight="1">
      <c r="B18" s="123" t="s">
        <v>19</v>
      </c>
      <c r="C18" s="33">
        <v>947954100</v>
      </c>
      <c r="D18" s="33">
        <v>160490070</v>
      </c>
      <c r="E18" s="33">
        <v>85041944</v>
      </c>
      <c r="F18" s="116"/>
      <c r="G18" s="34">
        <v>1082348386</v>
      </c>
      <c r="H18" s="33">
        <v>97367753</v>
      </c>
      <c r="I18" s="37">
        <v>3081605</v>
      </c>
      <c r="J18" s="33">
        <v>159567305</v>
      </c>
      <c r="K18" s="33">
        <v>27480</v>
      </c>
      <c r="L18" s="117">
        <f t="shared" si="1"/>
        <v>2535878643</v>
      </c>
      <c r="M18" s="116">
        <v>251286160</v>
      </c>
      <c r="N18" s="118">
        <f t="shared" si="2"/>
        <v>2787164803</v>
      </c>
    </row>
    <row r="19" spans="2:14" s="80" customFormat="1" ht="20.25" customHeight="1">
      <c r="B19" s="123" t="s">
        <v>20</v>
      </c>
      <c r="C19" s="33">
        <v>90935509</v>
      </c>
      <c r="D19" s="33">
        <v>1016064</v>
      </c>
      <c r="E19" s="33">
        <v>7966444</v>
      </c>
      <c r="F19" s="116"/>
      <c r="G19" s="34">
        <v>197120180</v>
      </c>
      <c r="H19" s="33">
        <v>46614576</v>
      </c>
      <c r="I19" s="37"/>
      <c r="J19" s="33">
        <v>14251671</v>
      </c>
      <c r="K19" s="33">
        <v>59731</v>
      </c>
      <c r="L19" s="117">
        <f t="shared" si="1"/>
        <v>357964175</v>
      </c>
      <c r="M19" s="116"/>
      <c r="N19" s="118">
        <f t="shared" si="2"/>
        <v>357964175</v>
      </c>
    </row>
    <row r="20" spans="2:14" s="80" customFormat="1" ht="20.25" customHeight="1">
      <c r="B20" s="110" t="s">
        <v>21</v>
      </c>
      <c r="C20" s="33">
        <v>350688414</v>
      </c>
      <c r="D20" s="33">
        <v>102121957</v>
      </c>
      <c r="E20" s="33">
        <v>16865332</v>
      </c>
      <c r="F20" s="116">
        <v>242500</v>
      </c>
      <c r="G20" s="34">
        <v>80578375</v>
      </c>
      <c r="H20" s="33">
        <v>36917126</v>
      </c>
      <c r="I20" s="37"/>
      <c r="J20" s="33">
        <v>63930910</v>
      </c>
      <c r="K20" s="33">
        <v>10583</v>
      </c>
      <c r="L20" s="117">
        <f t="shared" si="1"/>
        <v>651355197</v>
      </c>
      <c r="M20" s="116">
        <v>6521600</v>
      </c>
      <c r="N20" s="118">
        <f t="shared" si="2"/>
        <v>657876797</v>
      </c>
    </row>
    <row r="21" spans="2:14" s="80" customFormat="1" ht="20.25" customHeight="1">
      <c r="B21" s="110" t="s">
        <v>22</v>
      </c>
      <c r="C21" s="33">
        <v>19861630845</v>
      </c>
      <c r="D21" s="33">
        <v>87729059</v>
      </c>
      <c r="E21" s="33">
        <v>306636740</v>
      </c>
      <c r="F21" s="116">
        <v>28939572</v>
      </c>
      <c r="G21" s="34">
        <v>4954679842</v>
      </c>
      <c r="H21" s="33">
        <v>1649322559</v>
      </c>
      <c r="I21" s="37">
        <v>616275</v>
      </c>
      <c r="J21" s="33">
        <v>2375640788</v>
      </c>
      <c r="K21" s="33">
        <v>158988</v>
      </c>
      <c r="L21" s="117">
        <f t="shared" si="1"/>
        <v>29265354668</v>
      </c>
      <c r="M21" s="116">
        <v>813744128</v>
      </c>
      <c r="N21" s="118">
        <f t="shared" si="2"/>
        <v>30079098796</v>
      </c>
    </row>
    <row r="22" spans="2:14" s="81" customFormat="1" ht="20.25" customHeight="1">
      <c r="B22" s="110" t="s">
        <v>23</v>
      </c>
      <c r="C22" s="33">
        <v>32500</v>
      </c>
      <c r="D22" s="33">
        <v>5644800</v>
      </c>
      <c r="E22" s="33">
        <v>75560</v>
      </c>
      <c r="F22" s="116"/>
      <c r="G22" s="34">
        <v>709128</v>
      </c>
      <c r="H22" s="33">
        <v>338732</v>
      </c>
      <c r="I22" s="116"/>
      <c r="J22" s="33">
        <v>870338</v>
      </c>
      <c r="K22" s="116"/>
      <c r="L22" s="117">
        <f t="shared" si="1"/>
        <v>7671058</v>
      </c>
      <c r="M22" s="116">
        <v>436842</v>
      </c>
      <c r="N22" s="118">
        <f t="shared" si="2"/>
        <v>8107900</v>
      </c>
    </row>
    <row r="23" spans="2:14" s="80" customFormat="1" ht="20.25" customHeight="1">
      <c r="B23" s="110" t="s">
        <v>24</v>
      </c>
      <c r="C23" s="33">
        <v>119028745</v>
      </c>
      <c r="D23" s="33">
        <v>543163767</v>
      </c>
      <c r="E23" s="33">
        <v>32892353</v>
      </c>
      <c r="F23" s="37">
        <v>15174549</v>
      </c>
      <c r="G23" s="34">
        <v>171489429</v>
      </c>
      <c r="H23" s="33">
        <v>53527785</v>
      </c>
      <c r="I23" s="116"/>
      <c r="J23" s="33">
        <v>89788895</v>
      </c>
      <c r="K23" s="33">
        <v>30838</v>
      </c>
      <c r="L23" s="117">
        <f t="shared" si="1"/>
        <v>1025096361</v>
      </c>
      <c r="M23" s="33"/>
      <c r="N23" s="118">
        <f t="shared" si="2"/>
        <v>1025096361</v>
      </c>
    </row>
    <row r="24" spans="2:14" s="80" customFormat="1" ht="20.25" customHeight="1">
      <c r="B24" s="110" t="s">
        <v>25</v>
      </c>
      <c r="C24" s="33">
        <v>212841855</v>
      </c>
      <c r="D24" s="33">
        <v>14944476</v>
      </c>
      <c r="E24" s="33">
        <v>29539032</v>
      </c>
      <c r="F24" s="116"/>
      <c r="G24" s="34">
        <v>54757756</v>
      </c>
      <c r="H24" s="33">
        <v>100527306</v>
      </c>
      <c r="I24" s="116"/>
      <c r="J24" s="33">
        <v>76011321</v>
      </c>
      <c r="K24" s="33">
        <v>14281</v>
      </c>
      <c r="L24" s="117">
        <f t="shared" si="1"/>
        <v>488636027</v>
      </c>
      <c r="M24" s="116"/>
      <c r="N24" s="118">
        <f t="shared" si="2"/>
        <v>488636027</v>
      </c>
    </row>
    <row r="25" spans="2:14" s="80" customFormat="1" ht="20.25" customHeight="1">
      <c r="B25" s="110" t="s">
        <v>26</v>
      </c>
      <c r="C25" s="33">
        <v>2914487752</v>
      </c>
      <c r="D25" s="33">
        <v>453367992</v>
      </c>
      <c r="E25" s="33">
        <v>667863791</v>
      </c>
      <c r="F25" s="37">
        <v>43125904</v>
      </c>
      <c r="G25" s="34">
        <v>839462255</v>
      </c>
      <c r="H25" s="33">
        <v>933227149</v>
      </c>
      <c r="I25" s="37"/>
      <c r="J25" s="33">
        <v>529004003</v>
      </c>
      <c r="K25" s="33">
        <v>83103</v>
      </c>
      <c r="L25" s="117">
        <f t="shared" si="1"/>
        <v>6380621949</v>
      </c>
      <c r="M25" s="33">
        <v>65130890</v>
      </c>
      <c r="N25" s="118">
        <f t="shared" si="2"/>
        <v>6445752839</v>
      </c>
    </row>
    <row r="26" spans="2:14" s="80" customFormat="1" ht="20.25" customHeight="1">
      <c r="B26" s="110" t="s">
        <v>27</v>
      </c>
      <c r="C26" s="33">
        <v>66806407</v>
      </c>
      <c r="D26" s="33"/>
      <c r="E26" s="33">
        <v>4969858</v>
      </c>
      <c r="F26" s="37">
        <v>2045961</v>
      </c>
      <c r="G26" s="34">
        <v>28581619</v>
      </c>
      <c r="H26" s="33">
        <v>157465756</v>
      </c>
      <c r="I26" s="37">
        <v>135786</v>
      </c>
      <c r="J26" s="33">
        <v>11000886</v>
      </c>
      <c r="K26" s="33">
        <v>2734</v>
      </c>
      <c r="L26" s="117">
        <f t="shared" si="1"/>
        <v>271009007</v>
      </c>
      <c r="M26" s="116">
        <v>263676</v>
      </c>
      <c r="N26" s="118">
        <f t="shared" si="2"/>
        <v>271272683</v>
      </c>
    </row>
    <row r="27" spans="2:14" s="80" customFormat="1" ht="20.25" customHeight="1">
      <c r="B27" s="110" t="s">
        <v>28</v>
      </c>
      <c r="C27" s="33">
        <v>6568968573</v>
      </c>
      <c r="D27" s="33">
        <v>1112702928</v>
      </c>
      <c r="E27" s="33">
        <v>493349206</v>
      </c>
      <c r="F27" s="37"/>
      <c r="G27" s="34">
        <v>6741346195</v>
      </c>
      <c r="H27" s="33">
        <v>2076188702</v>
      </c>
      <c r="I27" s="116">
        <v>3054002</v>
      </c>
      <c r="J27" s="33">
        <v>1143074993</v>
      </c>
      <c r="K27" s="33">
        <v>461399</v>
      </c>
      <c r="L27" s="117">
        <f t="shared" si="1"/>
        <v>18139145998</v>
      </c>
      <c r="M27" s="116">
        <v>17109521</v>
      </c>
      <c r="N27" s="118">
        <f t="shared" si="2"/>
        <v>18156255519</v>
      </c>
    </row>
    <row r="28" spans="2:14" s="80" customFormat="1" ht="20.25" customHeight="1">
      <c r="B28" s="110" t="s">
        <v>29</v>
      </c>
      <c r="C28" s="33">
        <v>188841021</v>
      </c>
      <c r="D28" s="33">
        <v>9710056</v>
      </c>
      <c r="E28" s="33">
        <v>53406811</v>
      </c>
      <c r="F28" s="116"/>
      <c r="G28" s="34">
        <v>43363975</v>
      </c>
      <c r="H28" s="33">
        <v>25908406</v>
      </c>
      <c r="I28" s="116"/>
      <c r="J28" s="33">
        <v>27899693</v>
      </c>
      <c r="K28" s="33">
        <v>1347</v>
      </c>
      <c r="L28" s="117">
        <f t="shared" si="1"/>
        <v>349131309</v>
      </c>
      <c r="M28" s="116"/>
      <c r="N28" s="118">
        <f t="shared" si="2"/>
        <v>349131309</v>
      </c>
    </row>
    <row r="29" spans="2:14" s="80" customFormat="1" ht="20.25" customHeight="1">
      <c r="B29" s="110" t="s">
        <v>30</v>
      </c>
      <c r="C29" s="33">
        <v>1764460</v>
      </c>
      <c r="D29" s="33"/>
      <c r="E29" s="33">
        <v>92352</v>
      </c>
      <c r="F29" s="37"/>
      <c r="G29" s="34">
        <v>599125</v>
      </c>
      <c r="H29" s="33">
        <v>306624</v>
      </c>
      <c r="I29" s="116"/>
      <c r="J29" s="33">
        <v>307549</v>
      </c>
      <c r="K29" s="33"/>
      <c r="L29" s="117">
        <f t="shared" si="1"/>
        <v>3070110</v>
      </c>
      <c r="M29" s="33">
        <v>611677</v>
      </c>
      <c r="N29" s="118">
        <f t="shared" si="2"/>
        <v>3681787</v>
      </c>
    </row>
    <row r="30" spans="2:14" s="80" customFormat="1" ht="20.25" customHeight="1">
      <c r="B30" s="110" t="s">
        <v>31</v>
      </c>
      <c r="C30" s="33">
        <v>3201758553</v>
      </c>
      <c r="D30" s="33">
        <v>128222430</v>
      </c>
      <c r="E30" s="33">
        <v>234515898</v>
      </c>
      <c r="F30" s="37">
        <v>19144888</v>
      </c>
      <c r="G30" s="34">
        <v>4694933198</v>
      </c>
      <c r="H30" s="33">
        <v>1287993525</v>
      </c>
      <c r="I30" s="37">
        <v>2218014</v>
      </c>
      <c r="J30" s="33">
        <v>429580728</v>
      </c>
      <c r="K30" s="33">
        <v>475805</v>
      </c>
      <c r="L30" s="117">
        <f t="shared" si="1"/>
        <v>9998843039</v>
      </c>
      <c r="M30" s="116">
        <v>32852</v>
      </c>
      <c r="N30" s="118">
        <f t="shared" si="2"/>
        <v>9998875891</v>
      </c>
    </row>
    <row r="31" spans="2:14" s="80" customFormat="1" ht="20.25" customHeight="1">
      <c r="B31" s="110" t="s">
        <v>61</v>
      </c>
      <c r="C31" s="33">
        <v>14786435</v>
      </c>
      <c r="D31" s="116"/>
      <c r="E31" s="33">
        <v>999840</v>
      </c>
      <c r="F31" s="124"/>
      <c r="G31" s="34">
        <v>3411819</v>
      </c>
      <c r="H31" s="33">
        <v>1247378</v>
      </c>
      <c r="I31" s="116"/>
      <c r="J31" s="33">
        <v>2337568</v>
      </c>
      <c r="K31" s="33">
        <v>4156</v>
      </c>
      <c r="L31" s="117">
        <f t="shared" si="1"/>
        <v>22787196</v>
      </c>
      <c r="M31" s="116"/>
      <c r="N31" s="118">
        <f t="shared" si="2"/>
        <v>22787196</v>
      </c>
    </row>
    <row r="32" spans="2:14" s="80" customFormat="1" ht="20.25" customHeight="1">
      <c r="B32" s="110" t="s">
        <v>62</v>
      </c>
      <c r="C32" s="33">
        <v>201003294</v>
      </c>
      <c r="D32" s="116">
        <v>8844859</v>
      </c>
      <c r="E32" s="33">
        <v>8200531</v>
      </c>
      <c r="F32" s="124"/>
      <c r="G32" s="34">
        <v>40624070</v>
      </c>
      <c r="H32" s="33">
        <v>18955622</v>
      </c>
      <c r="I32" s="116"/>
      <c r="J32" s="33">
        <v>25817391</v>
      </c>
      <c r="K32" s="33">
        <v>14521</v>
      </c>
      <c r="L32" s="117">
        <f t="shared" si="1"/>
        <v>303460288</v>
      </c>
      <c r="M32" s="116"/>
      <c r="N32" s="118">
        <f t="shared" si="2"/>
        <v>303460288</v>
      </c>
    </row>
    <row r="33" spans="2:14" s="80" customFormat="1" ht="20.25" customHeight="1">
      <c r="B33" s="110" t="s">
        <v>32</v>
      </c>
      <c r="C33" s="33">
        <v>26000</v>
      </c>
      <c r="D33" s="33">
        <v>1471134</v>
      </c>
      <c r="E33" s="33">
        <v>1233</v>
      </c>
      <c r="F33" s="116"/>
      <c r="G33" s="34">
        <v>148176</v>
      </c>
      <c r="H33" s="33">
        <v>88279</v>
      </c>
      <c r="I33" s="116"/>
      <c r="J33" s="33">
        <v>200982</v>
      </c>
      <c r="K33" s="116"/>
      <c r="L33" s="117">
        <f t="shared" si="1"/>
        <v>1935804</v>
      </c>
      <c r="M33" s="116"/>
      <c r="N33" s="118">
        <f t="shared" si="2"/>
        <v>1935804</v>
      </c>
    </row>
    <row r="34" spans="2:14" s="80" customFormat="1" ht="20.25" customHeight="1">
      <c r="B34" s="110" t="s">
        <v>33</v>
      </c>
      <c r="C34" s="116">
        <v>290001</v>
      </c>
      <c r="D34" s="116"/>
      <c r="E34" s="116"/>
      <c r="F34" s="116"/>
      <c r="G34" s="121"/>
      <c r="H34" s="122"/>
      <c r="I34" s="116"/>
      <c r="J34" s="116"/>
      <c r="K34" s="116"/>
      <c r="L34" s="117">
        <f t="shared" si="1"/>
        <v>290001</v>
      </c>
      <c r="M34" s="33">
        <v>151308</v>
      </c>
      <c r="N34" s="118">
        <f t="shared" si="2"/>
        <v>441309</v>
      </c>
    </row>
    <row r="35" spans="2:14" s="80" customFormat="1" ht="20.25" customHeight="1">
      <c r="B35" s="110" t="s">
        <v>63</v>
      </c>
      <c r="C35" s="116"/>
      <c r="D35" s="116"/>
      <c r="E35" s="116"/>
      <c r="F35" s="116"/>
      <c r="G35" s="121"/>
      <c r="H35" s="122"/>
      <c r="I35" s="116"/>
      <c r="J35" s="116"/>
      <c r="K35" s="116"/>
      <c r="L35" s="119">
        <f t="shared" si="1"/>
        <v>0</v>
      </c>
      <c r="M35" s="33"/>
      <c r="N35" s="120">
        <f t="shared" si="2"/>
        <v>0</v>
      </c>
    </row>
    <row r="36" spans="1:14" s="80" customFormat="1" ht="20.25" customHeight="1" hidden="1" thickBot="1">
      <c r="A36" s="125"/>
      <c r="B36" s="126"/>
      <c r="C36" s="127"/>
      <c r="D36" s="127"/>
      <c r="E36" s="127"/>
      <c r="F36" s="127"/>
      <c r="G36" s="128"/>
      <c r="H36" s="129"/>
      <c r="I36" s="127"/>
      <c r="J36" s="127"/>
      <c r="K36" s="127"/>
      <c r="L36" s="130"/>
      <c r="M36" s="51"/>
      <c r="N36" s="131"/>
    </row>
    <row r="37" spans="1:14" s="80" customFormat="1" ht="22.5" customHeight="1">
      <c r="A37" s="109" t="s">
        <v>64</v>
      </c>
      <c r="B37" s="110"/>
      <c r="C37" s="132">
        <f aca="true" t="shared" si="3" ref="C37:K37">SUM(C38:C65)</f>
        <v>314319656</v>
      </c>
      <c r="D37" s="132">
        <f t="shared" si="3"/>
        <v>35106866</v>
      </c>
      <c r="E37" s="132">
        <f t="shared" si="3"/>
        <v>240949</v>
      </c>
      <c r="F37" s="57">
        <f t="shared" si="3"/>
        <v>0</v>
      </c>
      <c r="G37" s="133">
        <f t="shared" si="3"/>
        <v>111848635</v>
      </c>
      <c r="H37" s="134">
        <f t="shared" si="3"/>
        <v>55866989</v>
      </c>
      <c r="I37" s="57">
        <f t="shared" si="3"/>
        <v>0</v>
      </c>
      <c r="J37" s="132">
        <f t="shared" si="3"/>
        <v>44290173</v>
      </c>
      <c r="K37" s="132">
        <f t="shared" si="3"/>
        <v>9999</v>
      </c>
      <c r="L37" s="135">
        <f aca="true" t="shared" si="4" ref="L37:L65">SUM(C37:K37)</f>
        <v>561683267</v>
      </c>
      <c r="M37" s="57">
        <f>SUM(M38:M65)</f>
        <v>0</v>
      </c>
      <c r="N37" s="136">
        <f aca="true" t="shared" si="5" ref="N37:N65">SUM(L37:M37)</f>
        <v>561683267</v>
      </c>
    </row>
    <row r="38" spans="2:14" s="80" customFormat="1" ht="20.25" customHeight="1" hidden="1">
      <c r="B38" s="110" t="s">
        <v>10</v>
      </c>
      <c r="C38" s="116"/>
      <c r="D38" s="33"/>
      <c r="E38" s="33"/>
      <c r="F38" s="116"/>
      <c r="G38" s="34"/>
      <c r="H38" s="33"/>
      <c r="I38" s="116"/>
      <c r="J38" s="33"/>
      <c r="K38" s="116"/>
      <c r="L38" s="119">
        <f t="shared" si="4"/>
        <v>0</v>
      </c>
      <c r="M38" s="33"/>
      <c r="N38" s="120">
        <f t="shared" si="5"/>
        <v>0</v>
      </c>
    </row>
    <row r="39" spans="2:14" s="80" customFormat="1" ht="20.25" customHeight="1">
      <c r="B39" s="110" t="s">
        <v>11</v>
      </c>
      <c r="C39" s="37"/>
      <c r="D39" s="33">
        <v>4995243</v>
      </c>
      <c r="E39" s="33">
        <v>15870</v>
      </c>
      <c r="F39" s="116"/>
      <c r="G39" s="34">
        <v>657617</v>
      </c>
      <c r="H39" s="33">
        <v>299816</v>
      </c>
      <c r="I39" s="37"/>
      <c r="J39" s="33">
        <v>480525</v>
      </c>
      <c r="K39" s="33"/>
      <c r="L39" s="117">
        <f t="shared" si="4"/>
        <v>6449071</v>
      </c>
      <c r="M39" s="33"/>
      <c r="N39" s="118">
        <f t="shared" si="5"/>
        <v>6449071</v>
      </c>
    </row>
    <row r="40" spans="2:14" s="80" customFormat="1" ht="20.25" customHeight="1" hidden="1">
      <c r="B40" s="110" t="s">
        <v>12</v>
      </c>
      <c r="C40" s="37"/>
      <c r="D40" s="33"/>
      <c r="E40" s="33"/>
      <c r="F40" s="116"/>
      <c r="G40" s="34"/>
      <c r="H40" s="33"/>
      <c r="I40" s="37"/>
      <c r="J40" s="33"/>
      <c r="K40" s="33"/>
      <c r="L40" s="119">
        <f t="shared" si="4"/>
        <v>0</v>
      </c>
      <c r="M40" s="33"/>
      <c r="N40" s="120">
        <f t="shared" si="5"/>
        <v>0</v>
      </c>
    </row>
    <row r="41" spans="2:14" s="80" customFormat="1" ht="20.25" customHeight="1" hidden="1">
      <c r="B41" s="110" t="s">
        <v>13</v>
      </c>
      <c r="C41" s="37"/>
      <c r="D41" s="33"/>
      <c r="E41" s="33"/>
      <c r="F41" s="116"/>
      <c r="G41" s="34"/>
      <c r="H41" s="33"/>
      <c r="I41" s="37"/>
      <c r="J41" s="33"/>
      <c r="K41" s="33"/>
      <c r="L41" s="119">
        <f t="shared" si="4"/>
        <v>0</v>
      </c>
      <c r="M41" s="33"/>
      <c r="N41" s="120">
        <f t="shared" si="5"/>
        <v>0</v>
      </c>
    </row>
    <row r="42" spans="2:14" s="80" customFormat="1" ht="20.25" customHeight="1" hidden="1">
      <c r="B42" s="110" t="s">
        <v>14</v>
      </c>
      <c r="C42" s="116"/>
      <c r="D42" s="116"/>
      <c r="E42" s="116"/>
      <c r="F42" s="116"/>
      <c r="G42" s="121"/>
      <c r="H42" s="122"/>
      <c r="I42" s="116"/>
      <c r="J42" s="116"/>
      <c r="K42" s="116"/>
      <c r="L42" s="119">
        <f t="shared" si="4"/>
        <v>0</v>
      </c>
      <c r="M42" s="116"/>
      <c r="N42" s="120">
        <f t="shared" si="5"/>
        <v>0</v>
      </c>
    </row>
    <row r="43" spans="2:14" s="80" customFormat="1" ht="20.25" customHeight="1" hidden="1">
      <c r="B43" s="110" t="s">
        <v>15</v>
      </c>
      <c r="C43" s="116"/>
      <c r="D43" s="33"/>
      <c r="E43" s="33"/>
      <c r="F43" s="116"/>
      <c r="G43" s="34"/>
      <c r="H43" s="33"/>
      <c r="I43" s="116"/>
      <c r="J43" s="33"/>
      <c r="K43" s="116"/>
      <c r="L43" s="119">
        <f t="shared" si="4"/>
        <v>0</v>
      </c>
      <c r="M43" s="116"/>
      <c r="N43" s="120">
        <f t="shared" si="5"/>
        <v>0</v>
      </c>
    </row>
    <row r="44" spans="2:14" s="80" customFormat="1" ht="20.25" customHeight="1" hidden="1">
      <c r="B44" s="110" t="s">
        <v>16</v>
      </c>
      <c r="C44" s="33"/>
      <c r="D44" s="33"/>
      <c r="E44" s="33"/>
      <c r="F44" s="116"/>
      <c r="G44" s="34"/>
      <c r="H44" s="33"/>
      <c r="I44" s="116"/>
      <c r="J44" s="33"/>
      <c r="K44" s="116"/>
      <c r="L44" s="119">
        <f t="shared" si="4"/>
        <v>0</v>
      </c>
      <c r="M44" s="116"/>
      <c r="N44" s="120">
        <f t="shared" si="5"/>
        <v>0</v>
      </c>
    </row>
    <row r="45" spans="2:14" s="80" customFormat="1" ht="20.25" customHeight="1" hidden="1">
      <c r="B45" s="110" t="s">
        <v>60</v>
      </c>
      <c r="C45" s="33"/>
      <c r="D45" s="33"/>
      <c r="E45" s="33"/>
      <c r="F45" s="116"/>
      <c r="G45" s="34"/>
      <c r="H45" s="33"/>
      <c r="I45" s="116"/>
      <c r="J45" s="33"/>
      <c r="K45" s="116"/>
      <c r="L45" s="119">
        <f t="shared" si="4"/>
        <v>0</v>
      </c>
      <c r="M45" s="116"/>
      <c r="N45" s="120">
        <f t="shared" si="5"/>
        <v>0</v>
      </c>
    </row>
    <row r="46" spans="2:14" s="80" customFormat="1" ht="20.25" customHeight="1" hidden="1">
      <c r="B46" s="110" t="s">
        <v>17</v>
      </c>
      <c r="C46" s="116"/>
      <c r="D46" s="116"/>
      <c r="E46" s="116"/>
      <c r="F46" s="116"/>
      <c r="G46" s="121"/>
      <c r="H46" s="122"/>
      <c r="I46" s="116"/>
      <c r="J46" s="116"/>
      <c r="K46" s="116"/>
      <c r="L46" s="119">
        <f t="shared" si="4"/>
        <v>0</v>
      </c>
      <c r="M46" s="116"/>
      <c r="N46" s="120">
        <f t="shared" si="5"/>
        <v>0</v>
      </c>
    </row>
    <row r="47" spans="2:14" s="80" customFormat="1" ht="20.25" customHeight="1" hidden="1">
      <c r="B47" s="123" t="s">
        <v>18</v>
      </c>
      <c r="C47" s="33"/>
      <c r="D47" s="116"/>
      <c r="E47" s="33"/>
      <c r="F47" s="116"/>
      <c r="G47" s="34"/>
      <c r="H47" s="33"/>
      <c r="I47" s="116"/>
      <c r="J47" s="33"/>
      <c r="K47" s="33"/>
      <c r="L47" s="119">
        <f t="shared" si="4"/>
        <v>0</v>
      </c>
      <c r="M47" s="33"/>
      <c r="N47" s="120">
        <f t="shared" si="5"/>
        <v>0</v>
      </c>
    </row>
    <row r="48" spans="2:14" s="80" customFormat="1" ht="20.25" customHeight="1" hidden="1">
      <c r="B48" s="123" t="s">
        <v>19</v>
      </c>
      <c r="C48" s="33"/>
      <c r="D48" s="33"/>
      <c r="E48" s="33"/>
      <c r="F48" s="116"/>
      <c r="G48" s="34"/>
      <c r="H48" s="33"/>
      <c r="I48" s="37"/>
      <c r="J48" s="33"/>
      <c r="K48" s="33"/>
      <c r="L48" s="119">
        <f t="shared" si="4"/>
        <v>0</v>
      </c>
      <c r="M48" s="116"/>
      <c r="N48" s="120">
        <f t="shared" si="5"/>
        <v>0</v>
      </c>
    </row>
    <row r="49" spans="2:14" s="80" customFormat="1" ht="20.25" customHeight="1" hidden="1">
      <c r="B49" s="123" t="s">
        <v>20</v>
      </c>
      <c r="C49" s="33"/>
      <c r="D49" s="33"/>
      <c r="E49" s="33"/>
      <c r="F49" s="116"/>
      <c r="G49" s="34"/>
      <c r="H49" s="33"/>
      <c r="I49" s="37"/>
      <c r="J49" s="33"/>
      <c r="K49" s="33"/>
      <c r="L49" s="119">
        <f t="shared" si="4"/>
        <v>0</v>
      </c>
      <c r="M49" s="116"/>
      <c r="N49" s="120">
        <f t="shared" si="5"/>
        <v>0</v>
      </c>
    </row>
    <row r="50" spans="2:14" s="80" customFormat="1" ht="20.25" customHeight="1" hidden="1">
      <c r="B50" s="110" t="s">
        <v>21</v>
      </c>
      <c r="C50" s="33"/>
      <c r="D50" s="33"/>
      <c r="E50" s="33"/>
      <c r="F50" s="116"/>
      <c r="G50" s="34"/>
      <c r="H50" s="33"/>
      <c r="I50" s="37"/>
      <c r="J50" s="33"/>
      <c r="K50" s="33"/>
      <c r="L50" s="119">
        <f t="shared" si="4"/>
        <v>0</v>
      </c>
      <c r="M50" s="116"/>
      <c r="N50" s="120">
        <f t="shared" si="5"/>
        <v>0</v>
      </c>
    </row>
    <row r="51" spans="2:14" s="80" customFormat="1" ht="20.25" customHeight="1" hidden="1">
      <c r="B51" s="110" t="s">
        <v>22</v>
      </c>
      <c r="C51" s="33"/>
      <c r="D51" s="33"/>
      <c r="E51" s="33"/>
      <c r="F51" s="116"/>
      <c r="G51" s="34"/>
      <c r="H51" s="33"/>
      <c r="I51" s="37"/>
      <c r="J51" s="33"/>
      <c r="K51" s="33"/>
      <c r="L51" s="119">
        <f t="shared" si="4"/>
        <v>0</v>
      </c>
      <c r="M51" s="116"/>
      <c r="N51" s="120">
        <f t="shared" si="5"/>
        <v>0</v>
      </c>
    </row>
    <row r="52" spans="2:14" s="81" customFormat="1" ht="20.25" customHeight="1" hidden="1">
      <c r="B52" s="110" t="s">
        <v>23</v>
      </c>
      <c r="C52" s="33"/>
      <c r="D52" s="33"/>
      <c r="E52" s="33"/>
      <c r="F52" s="116"/>
      <c r="G52" s="34"/>
      <c r="H52" s="33"/>
      <c r="I52" s="116"/>
      <c r="J52" s="33"/>
      <c r="K52" s="116"/>
      <c r="L52" s="119">
        <f t="shared" si="4"/>
        <v>0</v>
      </c>
      <c r="M52" s="116"/>
      <c r="N52" s="120">
        <f t="shared" si="5"/>
        <v>0</v>
      </c>
    </row>
    <row r="53" spans="2:14" s="80" customFormat="1" ht="20.25" customHeight="1" hidden="1">
      <c r="B53" s="110" t="s">
        <v>24</v>
      </c>
      <c r="C53" s="33"/>
      <c r="D53" s="33"/>
      <c r="E53" s="33"/>
      <c r="F53" s="37"/>
      <c r="G53" s="34"/>
      <c r="H53" s="33"/>
      <c r="I53" s="116"/>
      <c r="J53" s="33"/>
      <c r="K53" s="33"/>
      <c r="L53" s="119">
        <f t="shared" si="4"/>
        <v>0</v>
      </c>
      <c r="M53" s="33"/>
      <c r="N53" s="120">
        <f t="shared" si="5"/>
        <v>0</v>
      </c>
    </row>
    <row r="54" spans="2:14" s="80" customFormat="1" ht="20.25" customHeight="1" hidden="1">
      <c r="B54" s="110" t="s">
        <v>25</v>
      </c>
      <c r="C54" s="33"/>
      <c r="D54" s="33"/>
      <c r="E54" s="33"/>
      <c r="F54" s="116"/>
      <c r="G54" s="34"/>
      <c r="H54" s="33"/>
      <c r="I54" s="116"/>
      <c r="J54" s="33"/>
      <c r="K54" s="33"/>
      <c r="L54" s="119">
        <f t="shared" si="4"/>
        <v>0</v>
      </c>
      <c r="M54" s="116"/>
      <c r="N54" s="120">
        <f t="shared" si="5"/>
        <v>0</v>
      </c>
    </row>
    <row r="55" spans="2:14" s="80" customFormat="1" ht="20.25" customHeight="1">
      <c r="B55" s="110" t="s">
        <v>26</v>
      </c>
      <c r="C55" s="33">
        <v>314319656</v>
      </c>
      <c r="D55" s="33">
        <v>30111623</v>
      </c>
      <c r="E55" s="33">
        <v>225079</v>
      </c>
      <c r="F55" s="37"/>
      <c r="G55" s="34">
        <v>111191018</v>
      </c>
      <c r="H55" s="33">
        <v>55567173</v>
      </c>
      <c r="I55" s="37"/>
      <c r="J55" s="33">
        <v>43809648</v>
      </c>
      <c r="K55" s="33">
        <v>9999</v>
      </c>
      <c r="L55" s="117">
        <f t="shared" si="4"/>
        <v>555234196</v>
      </c>
      <c r="M55" s="33"/>
      <c r="N55" s="118">
        <f t="shared" si="5"/>
        <v>555234196</v>
      </c>
    </row>
    <row r="56" spans="2:14" s="80" customFormat="1" ht="20.25" customHeight="1" hidden="1">
      <c r="B56" s="110" t="s">
        <v>27</v>
      </c>
      <c r="C56" s="33"/>
      <c r="D56" s="33"/>
      <c r="E56" s="33"/>
      <c r="F56" s="37"/>
      <c r="G56" s="34"/>
      <c r="H56" s="33"/>
      <c r="I56" s="37"/>
      <c r="J56" s="33"/>
      <c r="K56" s="33"/>
      <c r="L56" s="119">
        <f t="shared" si="4"/>
        <v>0</v>
      </c>
      <c r="M56" s="116"/>
      <c r="N56" s="120">
        <f t="shared" si="5"/>
        <v>0</v>
      </c>
    </row>
    <row r="57" spans="2:14" s="80" customFormat="1" ht="20.25" customHeight="1" hidden="1">
      <c r="B57" s="110" t="s">
        <v>28</v>
      </c>
      <c r="C57" s="33"/>
      <c r="D57" s="33"/>
      <c r="E57" s="33"/>
      <c r="F57" s="37"/>
      <c r="G57" s="34"/>
      <c r="H57" s="33"/>
      <c r="I57" s="116"/>
      <c r="J57" s="33"/>
      <c r="K57" s="33"/>
      <c r="L57" s="119">
        <f t="shared" si="4"/>
        <v>0</v>
      </c>
      <c r="M57" s="116"/>
      <c r="N57" s="120">
        <f t="shared" si="5"/>
        <v>0</v>
      </c>
    </row>
    <row r="58" spans="2:14" s="80" customFormat="1" ht="20.25" customHeight="1" hidden="1">
      <c r="B58" s="110" t="s">
        <v>29</v>
      </c>
      <c r="C58" s="33"/>
      <c r="D58" s="33"/>
      <c r="E58" s="33"/>
      <c r="F58" s="116"/>
      <c r="G58" s="34"/>
      <c r="H58" s="33"/>
      <c r="I58" s="116"/>
      <c r="J58" s="33"/>
      <c r="K58" s="33"/>
      <c r="L58" s="119">
        <f t="shared" si="4"/>
        <v>0</v>
      </c>
      <c r="M58" s="116"/>
      <c r="N58" s="120">
        <f t="shared" si="5"/>
        <v>0</v>
      </c>
    </row>
    <row r="59" spans="2:14" s="80" customFormat="1" ht="20.25" customHeight="1" hidden="1">
      <c r="B59" s="110" t="s">
        <v>30</v>
      </c>
      <c r="C59" s="33"/>
      <c r="D59" s="33"/>
      <c r="E59" s="33"/>
      <c r="F59" s="37"/>
      <c r="G59" s="34"/>
      <c r="H59" s="33"/>
      <c r="I59" s="116"/>
      <c r="J59" s="33"/>
      <c r="K59" s="33"/>
      <c r="L59" s="119">
        <f t="shared" si="4"/>
        <v>0</v>
      </c>
      <c r="M59" s="33"/>
      <c r="N59" s="120">
        <f t="shared" si="5"/>
        <v>0</v>
      </c>
    </row>
    <row r="60" spans="2:14" s="80" customFormat="1" ht="20.25" customHeight="1" hidden="1">
      <c r="B60" s="110" t="s">
        <v>31</v>
      </c>
      <c r="C60" s="33"/>
      <c r="D60" s="33"/>
      <c r="E60" s="33"/>
      <c r="F60" s="37"/>
      <c r="G60" s="34"/>
      <c r="H60" s="33"/>
      <c r="I60" s="37"/>
      <c r="J60" s="33"/>
      <c r="K60" s="33"/>
      <c r="L60" s="119">
        <f t="shared" si="4"/>
        <v>0</v>
      </c>
      <c r="M60" s="116"/>
      <c r="N60" s="120">
        <f t="shared" si="5"/>
        <v>0</v>
      </c>
    </row>
    <row r="61" spans="2:14" s="80" customFormat="1" ht="20.25" customHeight="1" hidden="1">
      <c r="B61" s="110" t="s">
        <v>61</v>
      </c>
      <c r="C61" s="33"/>
      <c r="D61" s="116"/>
      <c r="E61" s="33"/>
      <c r="F61" s="124"/>
      <c r="G61" s="34"/>
      <c r="H61" s="33"/>
      <c r="I61" s="116"/>
      <c r="J61" s="33"/>
      <c r="K61" s="33"/>
      <c r="L61" s="119">
        <f t="shared" si="4"/>
        <v>0</v>
      </c>
      <c r="M61" s="116"/>
      <c r="N61" s="120">
        <f t="shared" si="5"/>
        <v>0</v>
      </c>
    </row>
    <row r="62" spans="2:14" s="80" customFormat="1" ht="20.25" customHeight="1" hidden="1">
      <c r="B62" s="110" t="s">
        <v>62</v>
      </c>
      <c r="C62" s="33"/>
      <c r="D62" s="116"/>
      <c r="E62" s="33"/>
      <c r="F62" s="124"/>
      <c r="G62" s="34"/>
      <c r="H62" s="33"/>
      <c r="I62" s="116"/>
      <c r="J62" s="33"/>
      <c r="K62" s="33"/>
      <c r="L62" s="119">
        <f t="shared" si="4"/>
        <v>0</v>
      </c>
      <c r="M62" s="116"/>
      <c r="N62" s="120">
        <f t="shared" si="5"/>
        <v>0</v>
      </c>
    </row>
    <row r="63" spans="2:14" s="80" customFormat="1" ht="20.25" customHeight="1" hidden="1">
      <c r="B63" s="110" t="s">
        <v>32</v>
      </c>
      <c r="C63" s="33"/>
      <c r="D63" s="33"/>
      <c r="E63" s="33"/>
      <c r="F63" s="116"/>
      <c r="G63" s="34"/>
      <c r="H63" s="33"/>
      <c r="I63" s="116"/>
      <c r="J63" s="33"/>
      <c r="K63" s="116"/>
      <c r="L63" s="119">
        <f t="shared" si="4"/>
        <v>0</v>
      </c>
      <c r="M63" s="116"/>
      <c r="N63" s="120">
        <f t="shared" si="5"/>
        <v>0</v>
      </c>
    </row>
    <row r="64" spans="2:14" s="80" customFormat="1" ht="20.25" customHeight="1" hidden="1">
      <c r="B64" s="110" t="s">
        <v>33</v>
      </c>
      <c r="C64" s="116"/>
      <c r="D64" s="116"/>
      <c r="E64" s="116"/>
      <c r="F64" s="116"/>
      <c r="G64" s="121"/>
      <c r="H64" s="122"/>
      <c r="I64" s="116"/>
      <c r="J64" s="116"/>
      <c r="K64" s="116"/>
      <c r="L64" s="119">
        <f t="shared" si="4"/>
        <v>0</v>
      </c>
      <c r="M64" s="33"/>
      <c r="N64" s="120">
        <f t="shared" si="5"/>
        <v>0</v>
      </c>
    </row>
    <row r="65" spans="2:14" s="80" customFormat="1" ht="20.25" customHeight="1" hidden="1">
      <c r="B65" s="110" t="s">
        <v>63</v>
      </c>
      <c r="C65" s="116"/>
      <c r="D65" s="116"/>
      <c r="E65" s="116"/>
      <c r="F65" s="116"/>
      <c r="G65" s="121"/>
      <c r="H65" s="122"/>
      <c r="I65" s="116"/>
      <c r="J65" s="116"/>
      <c r="K65" s="116"/>
      <c r="L65" s="119">
        <f t="shared" si="4"/>
        <v>0</v>
      </c>
      <c r="M65" s="33"/>
      <c r="N65" s="120">
        <f t="shared" si="5"/>
        <v>0</v>
      </c>
    </row>
    <row r="66" spans="2:14" s="80" customFormat="1" ht="20.25" customHeight="1">
      <c r="B66" s="110"/>
      <c r="C66" s="137"/>
      <c r="D66" s="137"/>
      <c r="E66" s="137"/>
      <c r="F66" s="137"/>
      <c r="G66" s="138"/>
      <c r="H66" s="139"/>
      <c r="I66" s="137"/>
      <c r="J66" s="137"/>
      <c r="K66" s="137"/>
      <c r="L66" s="117"/>
      <c r="M66" s="62"/>
      <c r="N66" s="118"/>
    </row>
    <row r="67" spans="1:14" s="81" customFormat="1" ht="20.25" customHeight="1" thickBot="1">
      <c r="A67" s="125"/>
      <c r="B67" s="140" t="s">
        <v>65</v>
      </c>
      <c r="C67" s="141">
        <f aca="true" t="shared" si="6" ref="C67:N67">C7+C37</f>
        <v>65093252708</v>
      </c>
      <c r="D67" s="141">
        <f t="shared" si="6"/>
        <v>3174537273</v>
      </c>
      <c r="E67" s="141">
        <f t="shared" si="6"/>
        <v>2532213658</v>
      </c>
      <c r="F67" s="141">
        <f t="shared" si="6"/>
        <v>151639865</v>
      </c>
      <c r="G67" s="142">
        <f t="shared" si="6"/>
        <v>25974408288</v>
      </c>
      <c r="H67" s="143">
        <f t="shared" si="6"/>
        <v>8964013838</v>
      </c>
      <c r="I67" s="141">
        <f t="shared" si="6"/>
        <v>10332550</v>
      </c>
      <c r="J67" s="141">
        <f t="shared" si="6"/>
        <v>8526088729</v>
      </c>
      <c r="K67" s="141">
        <f t="shared" si="6"/>
        <v>2046979</v>
      </c>
      <c r="L67" s="144">
        <f t="shared" si="6"/>
        <v>114428533888</v>
      </c>
      <c r="M67" s="144">
        <f t="shared" si="6"/>
        <v>7120397142</v>
      </c>
      <c r="N67" s="142">
        <f t="shared" si="6"/>
        <v>121548931030</v>
      </c>
    </row>
    <row r="68" spans="2:8" s="80" customFormat="1" ht="16.5" customHeight="1">
      <c r="B68" s="145"/>
      <c r="F68" s="81"/>
      <c r="H68" s="81"/>
    </row>
    <row r="69" spans="2:8" s="146" customFormat="1" ht="19.5" customHeight="1">
      <c r="B69" s="145"/>
      <c r="F69" s="147"/>
      <c r="H69" s="147"/>
    </row>
    <row r="70" spans="2:8" s="146" customFormat="1" ht="19.5" customHeight="1">
      <c r="B70" s="145"/>
      <c r="F70" s="147"/>
      <c r="H70" s="147"/>
    </row>
    <row r="71" spans="2:8" s="146" customFormat="1" ht="19.5" customHeight="1">
      <c r="B71" s="145"/>
      <c r="F71" s="147"/>
      <c r="H71" s="147"/>
    </row>
    <row r="72" spans="2:8" s="146" customFormat="1" ht="19.5" customHeight="1">
      <c r="B72" s="145"/>
      <c r="F72" s="147"/>
      <c r="H72" s="147"/>
    </row>
    <row r="73" spans="2:8" s="146" customFormat="1" ht="19.5" customHeight="1">
      <c r="B73" s="145"/>
      <c r="F73" s="147"/>
      <c r="H73" s="147"/>
    </row>
    <row r="74" spans="2:8" s="146" customFormat="1" ht="19.5" customHeight="1">
      <c r="B74" s="145"/>
      <c r="F74" s="147"/>
      <c r="H74" s="147"/>
    </row>
    <row r="75" spans="2:8" s="146" customFormat="1" ht="19.5" customHeight="1">
      <c r="B75" s="145"/>
      <c r="F75" s="147"/>
      <c r="H75" s="147"/>
    </row>
    <row r="76" spans="2:8" s="146" customFormat="1" ht="19.5" customHeight="1">
      <c r="B76" s="145"/>
      <c r="F76" s="147"/>
      <c r="H76" s="147"/>
    </row>
    <row r="77" spans="2:8" s="146" customFormat="1" ht="19.5" customHeight="1">
      <c r="B77" s="145"/>
      <c r="F77" s="147"/>
      <c r="H77" s="147"/>
    </row>
    <row r="78" spans="2:8" s="146" customFormat="1" ht="19.5" customHeight="1">
      <c r="B78" s="145"/>
      <c r="F78" s="147"/>
      <c r="H78" s="147"/>
    </row>
    <row r="79" spans="2:8" s="146" customFormat="1" ht="19.5" customHeight="1">
      <c r="B79" s="145"/>
      <c r="F79" s="147"/>
      <c r="H79" s="147"/>
    </row>
    <row r="80" spans="2:8" s="146" customFormat="1" ht="19.5" customHeight="1">
      <c r="B80" s="145"/>
      <c r="F80" s="147"/>
      <c r="H80" s="147"/>
    </row>
    <row r="81" spans="2:8" s="146" customFormat="1" ht="19.5" customHeight="1">
      <c r="B81" s="145"/>
      <c r="F81" s="147"/>
      <c r="H81" s="147"/>
    </row>
    <row r="82" spans="2:8" s="146" customFormat="1" ht="19.5" customHeight="1">
      <c r="B82" s="145"/>
      <c r="F82" s="147"/>
      <c r="H82" s="147"/>
    </row>
    <row r="83" spans="2:8" s="146" customFormat="1" ht="19.5" customHeight="1">
      <c r="B83" s="145"/>
      <c r="F83" s="147"/>
      <c r="H83" s="147"/>
    </row>
    <row r="84" spans="2:8" s="146" customFormat="1" ht="19.5" customHeight="1">
      <c r="B84" s="145"/>
      <c r="F84" s="147"/>
      <c r="H84" s="147"/>
    </row>
    <row r="85" spans="2:8" s="146" customFormat="1" ht="19.5" customHeight="1">
      <c r="B85" s="145"/>
      <c r="F85" s="147"/>
      <c r="H85" s="147"/>
    </row>
    <row r="86" spans="2:8" s="146" customFormat="1" ht="19.5" customHeight="1">
      <c r="B86" s="145"/>
      <c r="F86" s="147"/>
      <c r="H86" s="147"/>
    </row>
    <row r="87" spans="2:8" s="146" customFormat="1" ht="19.5" customHeight="1">
      <c r="B87" s="145"/>
      <c r="F87" s="147"/>
      <c r="H87" s="147"/>
    </row>
    <row r="88" spans="2:8" s="146" customFormat="1" ht="19.5" customHeight="1">
      <c r="B88" s="145"/>
      <c r="F88" s="147"/>
      <c r="H88" s="147"/>
    </row>
    <row r="89" spans="2:8" s="146" customFormat="1" ht="19.5" customHeight="1">
      <c r="B89" s="145"/>
      <c r="F89" s="147"/>
      <c r="H89" s="147"/>
    </row>
    <row r="90" spans="2:8" s="146" customFormat="1" ht="19.5" customHeight="1">
      <c r="B90" s="145"/>
      <c r="F90" s="147"/>
      <c r="H90" s="147"/>
    </row>
    <row r="91" spans="2:8" s="146" customFormat="1" ht="19.5" customHeight="1">
      <c r="B91" s="145"/>
      <c r="F91" s="147"/>
      <c r="H91" s="147"/>
    </row>
    <row r="92" spans="2:8" s="146" customFormat="1" ht="19.5" customHeight="1">
      <c r="B92" s="145"/>
      <c r="F92" s="147"/>
      <c r="H92" s="147"/>
    </row>
    <row r="93" spans="2:8" s="146" customFormat="1" ht="19.5" customHeight="1">
      <c r="B93" s="145"/>
      <c r="F93" s="147"/>
      <c r="H93" s="147"/>
    </row>
    <row r="94" spans="2:8" s="146" customFormat="1" ht="19.5" customHeight="1">
      <c r="B94" s="145"/>
      <c r="F94" s="147"/>
      <c r="H94" s="147"/>
    </row>
    <row r="95" spans="2:8" s="146" customFormat="1" ht="19.5" customHeight="1">
      <c r="B95" s="145"/>
      <c r="F95" s="147"/>
      <c r="H95" s="147"/>
    </row>
    <row r="96" spans="2:8" s="146" customFormat="1" ht="19.5" customHeight="1">
      <c r="B96" s="145"/>
      <c r="F96" s="147"/>
      <c r="H96" s="147"/>
    </row>
    <row r="97" spans="2:8" s="146" customFormat="1" ht="19.5" customHeight="1">
      <c r="B97" s="145"/>
      <c r="F97" s="147"/>
      <c r="H97" s="147"/>
    </row>
    <row r="98" spans="2:8" s="146" customFormat="1" ht="19.5" customHeight="1">
      <c r="B98" s="145"/>
      <c r="F98" s="147"/>
      <c r="H98" s="147"/>
    </row>
    <row r="99" spans="2:8" s="146" customFormat="1" ht="19.5" customHeight="1">
      <c r="B99" s="145"/>
      <c r="F99" s="147"/>
      <c r="H99" s="147"/>
    </row>
    <row r="100" spans="2:8" s="146" customFormat="1" ht="19.5" customHeight="1">
      <c r="B100" s="145"/>
      <c r="F100" s="147"/>
      <c r="H100" s="147"/>
    </row>
    <row r="101" spans="2:8" s="146" customFormat="1" ht="19.5" customHeight="1">
      <c r="B101" s="145"/>
      <c r="F101" s="147"/>
      <c r="H101" s="147"/>
    </row>
    <row r="102" spans="2:8" s="146" customFormat="1" ht="19.5" customHeight="1">
      <c r="B102" s="145"/>
      <c r="F102" s="147"/>
      <c r="H102" s="147"/>
    </row>
    <row r="103" spans="2:8" s="146" customFormat="1" ht="19.5" customHeight="1">
      <c r="B103" s="145"/>
      <c r="F103" s="147"/>
      <c r="H103" s="147"/>
    </row>
    <row r="104" spans="2:8" s="146" customFormat="1" ht="19.5" customHeight="1">
      <c r="B104" s="145"/>
      <c r="F104" s="147"/>
      <c r="H104" s="147"/>
    </row>
    <row r="105" spans="2:8" s="146" customFormat="1" ht="19.5" customHeight="1">
      <c r="B105" s="145"/>
      <c r="F105" s="147"/>
      <c r="H105" s="147"/>
    </row>
    <row r="106" spans="2:8" s="146" customFormat="1" ht="19.5" customHeight="1">
      <c r="B106" s="145"/>
      <c r="F106" s="147"/>
      <c r="H106" s="147"/>
    </row>
    <row r="107" spans="2:8" s="146" customFormat="1" ht="19.5" customHeight="1">
      <c r="B107" s="145"/>
      <c r="F107" s="147"/>
      <c r="H107" s="147"/>
    </row>
    <row r="108" spans="2:8" s="146" customFormat="1" ht="19.5" customHeight="1">
      <c r="B108" s="145"/>
      <c r="F108" s="147"/>
      <c r="H108" s="147"/>
    </row>
    <row r="109" spans="2:8" s="146" customFormat="1" ht="19.5" customHeight="1">
      <c r="B109" s="145"/>
      <c r="F109" s="147"/>
      <c r="H109" s="147"/>
    </row>
    <row r="110" spans="2:8" s="146" customFormat="1" ht="19.5" customHeight="1">
      <c r="B110" s="145"/>
      <c r="F110" s="147"/>
      <c r="H110" s="147"/>
    </row>
    <row r="111" spans="2:8" s="146" customFormat="1" ht="19.5" customHeight="1">
      <c r="B111" s="145"/>
      <c r="F111" s="147"/>
      <c r="H111" s="147"/>
    </row>
    <row r="112" spans="2:8" s="146" customFormat="1" ht="19.5" customHeight="1">
      <c r="B112" s="145"/>
      <c r="F112" s="147"/>
      <c r="H112" s="147"/>
    </row>
    <row r="113" spans="2:8" s="146" customFormat="1" ht="19.5" customHeight="1">
      <c r="B113" s="145"/>
      <c r="F113" s="147"/>
      <c r="H113" s="147"/>
    </row>
    <row r="114" spans="2:8" s="146" customFormat="1" ht="19.5" customHeight="1">
      <c r="B114" s="145"/>
      <c r="F114" s="147"/>
      <c r="H114" s="147"/>
    </row>
    <row r="115" spans="2:8" s="146" customFormat="1" ht="19.5" customHeight="1">
      <c r="B115" s="145"/>
      <c r="F115" s="147"/>
      <c r="H115" s="147"/>
    </row>
    <row r="116" spans="2:8" s="146" customFormat="1" ht="19.5" customHeight="1">
      <c r="B116" s="145"/>
      <c r="F116" s="147"/>
      <c r="H116" s="147"/>
    </row>
    <row r="117" spans="2:8" s="146" customFormat="1" ht="19.5" customHeight="1">
      <c r="B117" s="145"/>
      <c r="F117" s="147"/>
      <c r="H117" s="147"/>
    </row>
    <row r="118" spans="2:8" s="146" customFormat="1" ht="19.5" customHeight="1">
      <c r="B118" s="145"/>
      <c r="F118" s="147"/>
      <c r="H118" s="147"/>
    </row>
    <row r="119" spans="2:8" s="146" customFormat="1" ht="19.5" customHeight="1">
      <c r="B119" s="145"/>
      <c r="F119" s="147"/>
      <c r="H119" s="147"/>
    </row>
    <row r="120" spans="2:8" s="146" customFormat="1" ht="19.5" customHeight="1">
      <c r="B120" s="145"/>
      <c r="F120" s="147"/>
      <c r="H120" s="147"/>
    </row>
    <row r="121" spans="2:8" s="146" customFormat="1" ht="19.5" customHeight="1">
      <c r="B121" s="145"/>
      <c r="F121" s="147"/>
      <c r="H121" s="147"/>
    </row>
    <row r="122" spans="2:8" s="146" customFormat="1" ht="19.5" customHeight="1">
      <c r="B122" s="145"/>
      <c r="F122" s="147"/>
      <c r="H122" s="147"/>
    </row>
    <row r="123" spans="2:8" s="146" customFormat="1" ht="19.5" customHeight="1">
      <c r="B123" s="145"/>
      <c r="F123" s="147"/>
      <c r="H123" s="147"/>
    </row>
    <row r="124" spans="2:8" s="146" customFormat="1" ht="19.5" customHeight="1">
      <c r="B124" s="145"/>
      <c r="F124" s="147"/>
      <c r="H124" s="147"/>
    </row>
    <row r="125" spans="2:8" s="146" customFormat="1" ht="19.5" customHeight="1">
      <c r="B125" s="145"/>
      <c r="F125" s="147"/>
      <c r="H125" s="147"/>
    </row>
    <row r="126" spans="2:8" s="146" customFormat="1" ht="19.5" customHeight="1">
      <c r="B126" s="145"/>
      <c r="F126" s="147"/>
      <c r="H126" s="147"/>
    </row>
    <row r="127" spans="2:8" s="146" customFormat="1" ht="19.5" customHeight="1">
      <c r="B127" s="145"/>
      <c r="F127" s="147"/>
      <c r="H127" s="147"/>
    </row>
    <row r="128" spans="2:8" s="146" customFormat="1" ht="19.5" customHeight="1">
      <c r="B128" s="145"/>
      <c r="F128" s="147"/>
      <c r="H128" s="147"/>
    </row>
    <row r="129" spans="2:8" s="146" customFormat="1" ht="19.5" customHeight="1">
      <c r="B129" s="145"/>
      <c r="F129" s="147"/>
      <c r="H129" s="147"/>
    </row>
    <row r="130" spans="2:8" s="146" customFormat="1" ht="19.5" customHeight="1">
      <c r="B130" s="145"/>
      <c r="F130" s="147"/>
      <c r="H130" s="147"/>
    </row>
    <row r="131" spans="2:8" s="146" customFormat="1" ht="19.5" customHeight="1">
      <c r="B131" s="145"/>
      <c r="F131" s="147"/>
      <c r="H131" s="147"/>
    </row>
    <row r="132" spans="2:8" s="146" customFormat="1" ht="19.5" customHeight="1">
      <c r="B132" s="145"/>
      <c r="F132" s="147"/>
      <c r="H132" s="147"/>
    </row>
    <row r="133" spans="2:8" s="146" customFormat="1" ht="19.5" customHeight="1">
      <c r="B133" s="145"/>
      <c r="F133" s="147"/>
      <c r="H133" s="147"/>
    </row>
    <row r="134" spans="2:8" s="146" customFormat="1" ht="19.5" customHeight="1">
      <c r="B134" s="145"/>
      <c r="F134" s="147"/>
      <c r="H134" s="147"/>
    </row>
    <row r="135" spans="2:8" s="146" customFormat="1" ht="19.5" customHeight="1">
      <c r="B135" s="145"/>
      <c r="F135" s="147"/>
      <c r="H135" s="147"/>
    </row>
    <row r="136" ht="19.5" customHeight="1">
      <c r="B136" s="148"/>
    </row>
    <row r="137" ht="19.5" customHeight="1">
      <c r="B137" s="148"/>
    </row>
    <row r="138" ht="19.5" customHeight="1">
      <c r="B138" s="148"/>
    </row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</sheetData>
  <mergeCells count="4">
    <mergeCell ref="C5:G5"/>
    <mergeCell ref="H5:N5"/>
    <mergeCell ref="G3:H3"/>
    <mergeCell ref="B5:B6"/>
  </mergeCells>
  <dataValidations count="1">
    <dataValidation type="decimal" operator="greaterThanOrEqual" allowBlank="1" showInputMessage="1" showErrorMessage="1" sqref="J9:J36">
      <formula1>0</formula1>
    </dataValidation>
  </dataValidations>
  <printOptions horizontalCentered="1"/>
  <pageMargins left="0.4724409448818898" right="0.4724409448818898" top="0.4724409448818898" bottom="0.8267716535433072" header="0.5118110236220472" footer="0.5118110236220472"/>
  <pageSetup horizontalDpi="600" verticalDpi="600" orientation="portrait" pageOrder="overThenDown" paperSize="9" scale="88" r:id="rId1"/>
  <rowBreaks count="1" manualBreakCount="1">
    <brk id="9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cp:lastPrinted>2011-05-02T06:51:57Z</cp:lastPrinted>
  <dcterms:created xsi:type="dcterms:W3CDTF">2011-04-05T09:06:44Z</dcterms:created>
  <dcterms:modified xsi:type="dcterms:W3CDTF">2011-05-02T06:52:00Z</dcterms:modified>
  <cp:category/>
  <cp:version/>
  <cp:contentType/>
  <cp:contentStatus/>
</cp:coreProperties>
</file>