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0"/>
  </bookViews>
  <sheets>
    <sheet name="賸餘繳庫" sheetId="1" r:id="rId1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0">'賸餘繳庫'!$A$1:$E$37</definedName>
    <definedName name="_xlnm.Print_Titles" localSheetId="0">'賸餘繳庫'!$1:$6</definedName>
  </definedNames>
  <calcPr fullCalcOnLoad="1"/>
</workbook>
</file>

<file path=xl/sharedStrings.xml><?xml version="1.0" encoding="utf-8"?>
<sst xmlns="http://schemas.openxmlformats.org/spreadsheetml/2006/main" count="38" uniqueCount="38">
  <si>
    <t>單位:新臺幣元</t>
  </si>
  <si>
    <t>預   算   數</t>
  </si>
  <si>
    <t>決   算   數</t>
  </si>
  <si>
    <t>金      額</t>
  </si>
  <si>
    <t>％</t>
  </si>
  <si>
    <t>收支賸餘解繳國庫款明細表</t>
  </si>
  <si>
    <t xml:space="preserve">                      中華民國99年度</t>
  </si>
  <si>
    <t xml:space="preserve">  基      金      名      稱</t>
  </si>
  <si>
    <t>比較增減(-)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</si>
  <si>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</si>
  <si>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</si>
  <si>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</si>
  <si>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</si>
  <si>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</si>
  <si>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</si>
  <si>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</si>
  <si>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國有財產開發基金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</si>
  <si>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</si>
  <si>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</si>
  <si>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</si>
  <si>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</si>
  <si>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</si>
  <si>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</si>
  <si>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</si>
  <si>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</si>
  <si>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</si>
  <si>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</si>
  <si>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</si>
  <si>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</si>
  <si>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</si>
  <si>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</si>
  <si>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</si>
  <si>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管制藥品製藥工廠作業基金</t>
  </si>
  <si>
    <t>全民健康保險基金</t>
  </si>
  <si>
    <t>故宮文物藝術發展基金</t>
  </si>
  <si>
    <t>原住民族綜合發展基金</t>
  </si>
  <si>
    <t>考選業務基金</t>
  </si>
  <si>
    <t>合                計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</si>
</sst>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_);_(&quot; –&quot;* #,##0.00_);_(* &quot;&quot;_);_(@_)"/>
    <numFmt numFmtId="209" formatCode="_(* #,##0_);_(&quot; –&quot;* #,##0_);_(* &quot;&quot;_);_(@_)"/>
    <numFmt numFmtId="210" formatCode="#,##0.00_ "/>
    <numFmt numFmtId="211" formatCode="_-* #,##0.00_-;\-* #,##0.00_-;_-* &quot;&quot;??_-;_-@_-"/>
    <numFmt numFmtId="212" formatCode="_(&quot; +&quot;* #,##0.00_);_(&quot; -&quot;* #,##0.00_);_(* &quot;&quot;_);_(@_)"/>
    <numFmt numFmtId="213" formatCode="_-* #,##0.00_-;\-* #,##0.00_-;_-* &quot;-&quot;??_-;"/>
    <numFmt numFmtId="214" formatCode="_-* #,##0.00_-"/>
    <numFmt numFmtId="215" formatCode="_-* #,##0.00_-;\-* #,##0.00_-;_-* &quot;&quot;??_-;"/>
    <numFmt numFmtId="216" formatCode="_(* #,##0.0_);_(* #,##0.0_);_(* &quot;…&quot;_);_(@_)"/>
    <numFmt numFmtId="217" formatCode="#,##0.00_);[Red]\(#,##0.00\)"/>
    <numFmt numFmtId="218" formatCode="#,##0_ "/>
    <numFmt numFmtId="219" formatCode="_(* #,##0._);_(&quot;–&quot;* #,##0._);_(* &quot;…&quot;_);_(@_)"/>
    <numFmt numFmtId="220" formatCode="_(* #,##0\);_(&quot;–&quot;* #,##0\);_(* &quot;…&quot;_);_(@_)"/>
    <numFmt numFmtId="221" formatCode="_(* #,##0;_(&quot;–&quot;* #,##0;_(* &quot;…&quot;_);_(@_)"/>
    <numFmt numFmtId="222" formatCode="0_ "/>
    <numFmt numFmtId="223" formatCode="_(* #,##0_);_(&quot;–&quot;* #,##0_);_(* &quot;…&quot;_);_(@_)"/>
    <numFmt numFmtId="224" formatCode="_(&quot; +&quot;* #,##0_);_(&quot;－&quot;* #,##0_);_(* &quot;…&quot;_);_(@_)"/>
    <numFmt numFmtId="225" formatCode="0_);[Red]\(0\)"/>
    <numFmt numFmtId="226" formatCode="_(* #,##0.00;_(&quot;–&quot;* #,##0.00;_(* &quot;…&quot;_);_(@_)"/>
    <numFmt numFmtId="227" formatCode="_(* #,##0_);_(* \-#,##0_);_(* &quot;-&quot;_);_(@_)"/>
    <numFmt numFmtId="228" formatCode="_(* #,##0_);_(* \(\-\)#,##0;_(* &quot;-&quot;_);_(@_)"/>
    <numFmt numFmtId="229" formatCode="_(* #,##0_);_(* \(\-\)#,##0;;_(@_)"/>
    <numFmt numFmtId="230" formatCode="_-&quot;NT$&quot;* #,##0_-;&quot;\&quot;&quot;\&quot;\-&quot;NT$&quot;* #,##0_-;_-&quot;NT$&quot;* &quot;-&quot;_-;_-@_-"/>
    <numFmt numFmtId="231" formatCode="_-&quot;NT$&quot;* #,##0.00_-;&quot;\&quot;&quot;\&quot;\-&quot;NT$&quot;* #,##0.00_-;_-&quot;NT$&quot;* &quot;-&quot;??_-;_-@_-"/>
    <numFmt numFmtId="232" formatCode="_-* #,##0.00_-;&quot;\&quot;&quot;\&quot;\-* #,##0.00_-;_-* &quot;-&quot;??_-;_-@_-"/>
    <numFmt numFmtId="233" formatCode="_ &quot;\&quot;* #,##0_ ;_ &quot;\&quot;* &quot;\&quot;&quot;\&quot;&quot;\&quot;\-#,##0_ ;_ &quot;\&quot;* &quot;-&quot;_ ;_ @_ "/>
    <numFmt numFmtId="234" formatCode="_ * #,##0_ ;_ * &quot;\&quot;&quot;\&quot;&quot;\&quot;\-#,##0_ ;_ * &quot;-&quot;_ ;_ @_ "/>
    <numFmt numFmtId="235" formatCode="_ &quot;\&quot;* #,##0.00_ ;_ &quot;\&quot;* &quot;\&quot;&quot;\&quot;&quot;\&quot;\-#,##0.00_ ;_ &quot;\&quot;* &quot;-&quot;??_ ;_ @_ "/>
    <numFmt numFmtId="236" formatCode="_ * #,##0.00_ ;_ * &quot;\&quot;&quot;\&quot;&quot;\&quot;\-#,##0.00_ ;_ * &quot;-&quot;??_ ;_ @_ "/>
    <numFmt numFmtId="237" formatCode="_-* #,##0_-;\-* #,##0_-;_-* &quot;-&quot;??_-;_-@_-"/>
    <numFmt numFmtId="238" formatCode="_(* &quot;(US$&quot;#,##0.00\)_);_(* #,##0.00_);_(* &quot;…&quot;_);_(@_)"/>
    <numFmt numFmtId="239" formatCode="#,##0.00_-;\-#,##0.00_-;_-* &quot; &quot;??_-;_-@_-"/>
  </numFmts>
  <fonts count="2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sz val="10"/>
      <name val="華康特粗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sz val="22"/>
      <name val="華康粗明體"/>
      <family val="3"/>
    </font>
    <font>
      <sz val="20"/>
      <name val="新細明體"/>
      <family val="1"/>
    </font>
    <font>
      <b/>
      <sz val="14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華康粗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0" fontId="13" fillId="0" borderId="0">
      <alignment/>
      <protection/>
    </xf>
  </cellStyleXfs>
  <cellXfs count="48">
    <xf numFmtId="0" fontId="0" fillId="0" borderId="0" xfId="0" applyAlignment="1">
      <alignment/>
    </xf>
    <xf numFmtId="0" fontId="15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7" fillId="0" borderId="0" xfId="20" applyFont="1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41" fontId="19" fillId="0" borderId="0" xfId="23" applyFont="1" applyAlignment="1">
      <alignment horizontal="centerContinuous" vertical="center"/>
    </xf>
    <xf numFmtId="41" fontId="19" fillId="0" borderId="0" xfId="23" applyFont="1" applyBorder="1" applyAlignment="1">
      <alignment vertical="center"/>
    </xf>
    <xf numFmtId="41" fontId="19" fillId="0" borderId="0" xfId="23" applyFont="1" applyAlignment="1">
      <alignment vertical="center"/>
    </xf>
    <xf numFmtId="0" fontId="21" fillId="0" borderId="0" xfId="20" applyFont="1" applyBorder="1" applyAlignment="1">
      <alignment horizontal="center" vertical="center"/>
      <protection/>
    </xf>
    <xf numFmtId="0" fontId="22" fillId="0" borderId="0" xfId="20" applyFont="1" applyAlignment="1">
      <alignment horizontal="right"/>
      <protection/>
    </xf>
    <xf numFmtId="0" fontId="22" fillId="0" borderId="0" xfId="20" applyFont="1" applyBorder="1" applyAlignment="1">
      <alignment vertical="center"/>
      <protection/>
    </xf>
    <xf numFmtId="0" fontId="22" fillId="0" borderId="0" xfId="20" applyFont="1" applyAlignment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23" fillId="0" borderId="0" xfId="20" applyFont="1" applyAlignment="1">
      <alignment vertical="center"/>
      <protection/>
    </xf>
    <xf numFmtId="0" fontId="22" fillId="0" borderId="2" xfId="20" applyFont="1" applyBorder="1" applyAlignment="1" quotePrefix="1">
      <alignment horizontal="center" vertical="center"/>
      <protection/>
    </xf>
    <xf numFmtId="0" fontId="22" fillId="0" borderId="3" xfId="20" applyFont="1" applyBorder="1" applyAlignment="1">
      <alignment horizontal="center" vertical="center"/>
      <protection/>
    </xf>
    <xf numFmtId="0" fontId="24" fillId="0" borderId="4" xfId="20" applyFont="1" applyFill="1" applyBorder="1" applyAlignment="1">
      <alignment horizontal="left" vertical="center" indent="1"/>
      <protection/>
    </xf>
    <xf numFmtId="193" fontId="0" fillId="0" borderId="5" xfId="20" applyNumberFormat="1" applyFont="1" applyFill="1" applyBorder="1" applyAlignment="1" applyProtection="1">
      <alignment horizontal="right" vertical="center"/>
      <protection locked="0"/>
    </xf>
    <xf numFmtId="193" fontId="0" fillId="0" borderId="4" xfId="20" applyNumberFormat="1" applyFont="1" applyFill="1" applyBorder="1" applyAlignment="1" applyProtection="1">
      <alignment horizontal="right" vertical="center"/>
      <protection locked="0"/>
    </xf>
    <xf numFmtId="208" fontId="0" fillId="0" borderId="4" xfId="20" applyNumberFormat="1" applyFont="1" applyBorder="1" applyAlignment="1">
      <alignment horizontal="right" vertical="center"/>
      <protection/>
    </xf>
    <xf numFmtId="190" fontId="0" fillId="0" borderId="0" xfId="20" applyNumberFormat="1" applyFont="1" applyBorder="1" applyAlignment="1">
      <alignment horizontal="right" vertical="center"/>
      <protection/>
    </xf>
    <xf numFmtId="0" fontId="22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193" fontId="0" fillId="0" borderId="5" xfId="20" applyNumberFormat="1" applyFont="1" applyFill="1" applyBorder="1" applyAlignment="1" applyProtection="1">
      <alignment horizontal="right" vertical="center"/>
      <protection/>
    </xf>
    <xf numFmtId="193" fontId="0" fillId="0" borderId="4" xfId="20" applyNumberFormat="1" applyFont="1" applyFill="1" applyBorder="1" applyAlignment="1" applyProtection="1">
      <alignment horizontal="right" vertical="center"/>
      <protection/>
    </xf>
    <xf numFmtId="208" fontId="0" fillId="0" borderId="4" xfId="20" applyNumberFormat="1" applyFont="1" applyBorder="1" applyAlignment="1" applyProtection="1">
      <alignment horizontal="right" vertical="center"/>
      <protection/>
    </xf>
    <xf numFmtId="190" fontId="0" fillId="0" borderId="0" xfId="20" applyNumberFormat="1" applyFont="1" applyBorder="1" applyAlignment="1" applyProtection="1">
      <alignment horizontal="right" vertical="center"/>
      <protection/>
    </xf>
    <xf numFmtId="0" fontId="22" fillId="0" borderId="6" xfId="20" applyFont="1" applyBorder="1" applyAlignment="1">
      <alignment horizontal="center" vertical="center"/>
      <protection/>
    </xf>
    <xf numFmtId="193" fontId="1" fillId="0" borderId="7" xfId="20" applyNumberFormat="1" applyFont="1" applyBorder="1" applyAlignment="1">
      <alignment horizontal="right" vertical="center"/>
      <protection/>
    </xf>
    <xf numFmtId="193" fontId="1" fillId="0" borderId="6" xfId="20" applyNumberFormat="1" applyFont="1" applyBorder="1" applyAlignment="1">
      <alignment horizontal="right" vertical="center"/>
      <protection/>
    </xf>
    <xf numFmtId="208" fontId="1" fillId="0" borderId="6" xfId="20" applyNumberFormat="1" applyFont="1" applyBorder="1" applyAlignment="1">
      <alignment horizontal="right" vertical="center"/>
      <protection/>
    </xf>
    <xf numFmtId="190" fontId="1" fillId="0" borderId="8" xfId="20" applyNumberFormat="1" applyFont="1" applyBorder="1" applyAlignment="1">
      <alignment horizontal="right" vertical="center"/>
      <protection/>
    </xf>
    <xf numFmtId="0" fontId="25" fillId="0" borderId="0" xfId="20" applyFont="1" applyAlignment="1">
      <alignment vertical="center"/>
      <protection/>
    </xf>
    <xf numFmtId="0" fontId="25" fillId="0" borderId="0" xfId="20" applyFont="1">
      <alignment/>
      <protection/>
    </xf>
    <xf numFmtId="0" fontId="25" fillId="0" borderId="0" xfId="20" applyFont="1" applyBorder="1">
      <alignment/>
      <protection/>
    </xf>
    <xf numFmtId="0" fontId="22" fillId="0" borderId="0" xfId="20" applyFont="1" applyFill="1" applyBorder="1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16" fillId="0" borderId="0" xfId="20" applyFont="1" applyAlignment="1">
      <alignment horizontal="center" vertical="center"/>
      <protection/>
    </xf>
    <xf numFmtId="49" fontId="18" fillId="0" borderId="0" xfId="23" applyNumberFormat="1" applyFont="1" applyAlignment="1">
      <alignment horizontal="center" vertical="center"/>
    </xf>
    <xf numFmtId="0" fontId="20" fillId="0" borderId="9" xfId="20" applyFont="1" applyBorder="1" applyAlignment="1">
      <alignment horizontal="center" vertical="center"/>
      <protection/>
    </xf>
    <xf numFmtId="0" fontId="22" fillId="0" borderId="10" xfId="20" applyFont="1" applyBorder="1" applyAlignment="1" quotePrefix="1">
      <alignment horizontal="left" vertical="center"/>
      <protection/>
    </xf>
    <xf numFmtId="0" fontId="8" fillId="0" borderId="2" xfId="20" applyBorder="1" applyAlignment="1">
      <alignment vertical="center"/>
      <protection/>
    </xf>
    <xf numFmtId="0" fontId="22" fillId="0" borderId="11" xfId="20" applyFont="1" applyBorder="1" applyAlignment="1" quotePrefix="1">
      <alignment horizontal="center" vertical="center"/>
      <protection/>
    </xf>
    <xf numFmtId="0" fontId="8" fillId="0" borderId="12" xfId="20" applyBorder="1" applyAlignment="1">
      <alignment vertical="center"/>
      <protection/>
    </xf>
    <xf numFmtId="0" fontId="22" fillId="0" borderId="13" xfId="20" applyFont="1" applyBorder="1" applyAlignment="1">
      <alignment horizontal="distributed" vertical="center" indent="1"/>
      <protection/>
    </xf>
    <xf numFmtId="0" fontId="22" fillId="0" borderId="14" xfId="20" applyFont="1" applyBorder="1" applyAlignment="1">
      <alignment horizontal="distributed" vertical="center" indent="1"/>
      <protection/>
    </xf>
  </cellXfs>
  <cellStyles count="22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2" xfId="20"/>
    <cellStyle name="Comma" xfId="21"/>
    <cellStyle name="Comma [0]" xfId="22"/>
    <cellStyle name="千分位[0]_R02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  <cellStyle name="巍葆 [0]_laroux" xfId="31"/>
    <cellStyle name="巍葆_laroux" xfId="32"/>
    <cellStyle name="鱔 [0]_laroux" xfId="33"/>
    <cellStyle name="鱔_laroux" xfId="34"/>
    <cellStyle name="遽_laroux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F46"/>
  <sheetViews>
    <sheetView tabSelected="1" view="pageBreakPreview" zoomScaleNormal="75" zoomScaleSheetLayoutView="100" workbookViewId="0" topLeftCell="A1">
      <selection activeCell="C14" sqref="C14"/>
    </sheetView>
  </sheetViews>
  <sheetFormatPr defaultColWidth="9.00390625" defaultRowHeight="15.75"/>
  <cols>
    <col min="1" max="1" width="32.00390625" style="1" customWidth="1"/>
    <col min="2" max="4" width="18.00390625" style="37" customWidth="1"/>
    <col min="5" max="5" width="8.125" style="37" customWidth="1"/>
    <col min="6" max="6" width="8.75390625" style="38" customWidth="1"/>
    <col min="7" max="16384" width="8.75390625" style="37" customWidth="1"/>
  </cols>
  <sheetData>
    <row r="1" spans="1:6" s="2" customFormat="1" ht="18" customHeight="1">
      <c r="A1" s="1"/>
      <c r="F1" s="3"/>
    </row>
    <row r="2" spans="1:6" s="5" customFormat="1" ht="36" customHeight="1">
      <c r="A2" s="39" t="s">
        <v>5</v>
      </c>
      <c r="B2" s="39"/>
      <c r="C2" s="39"/>
      <c r="D2" s="39"/>
      <c r="E2" s="39"/>
      <c r="F2" s="4"/>
    </row>
    <row r="3" spans="1:6" s="8" customFormat="1" ht="18" customHeight="1">
      <c r="A3" s="40"/>
      <c r="B3" s="40"/>
      <c r="C3" s="40"/>
      <c r="D3" s="40"/>
      <c r="E3" s="6"/>
      <c r="F3" s="7"/>
    </row>
    <row r="4" spans="1:6" s="12" customFormat="1" ht="32.25" customHeight="1" thickBot="1">
      <c r="A4" s="41" t="s">
        <v>6</v>
      </c>
      <c r="B4" s="41"/>
      <c r="C4" s="41"/>
      <c r="D4" s="9"/>
      <c r="E4" s="10" t="s">
        <v>0</v>
      </c>
      <c r="F4" s="11"/>
    </row>
    <row r="5" spans="1:6" s="14" customFormat="1" ht="24.75" customHeight="1">
      <c r="A5" s="42" t="s">
        <v>7</v>
      </c>
      <c r="B5" s="44" t="s">
        <v>1</v>
      </c>
      <c r="C5" s="44" t="s">
        <v>2</v>
      </c>
      <c r="D5" s="46" t="s">
        <v>8</v>
      </c>
      <c r="E5" s="47"/>
      <c r="F5" s="13"/>
    </row>
    <row r="6" spans="1:6" s="14" customFormat="1" ht="23.25" customHeight="1">
      <c r="A6" s="43"/>
      <c r="B6" s="45"/>
      <c r="C6" s="45"/>
      <c r="D6" s="15" t="s">
        <v>3</v>
      </c>
      <c r="E6" s="16" t="s">
        <v>4</v>
      </c>
      <c r="F6" s="13"/>
    </row>
    <row r="7" spans="1:6" s="2" customFormat="1" ht="23.25" customHeight="1">
      <c r="A7" s="17" t="s">
        <v>9</v>
      </c>
      <c r="B7" s="18">
        <v>2479749000</v>
      </c>
      <c r="C7" s="19">
        <v>2985651569.55</v>
      </c>
      <c r="D7" s="20">
        <f aca="true" t="shared" si="0" ref="D7:D34">C7-B7</f>
        <v>505902569.5500002</v>
      </c>
      <c r="E7" s="21">
        <f aca="true" t="shared" si="1" ref="E7:E34">ABS(IF(B7=0,0,((D7/B7)*100)))</f>
        <v>20.40136197453856</v>
      </c>
      <c r="F7" s="22"/>
    </row>
    <row r="8" spans="1:6" s="2" customFormat="1" ht="23.25" customHeight="1">
      <c r="A8" s="17" t="s">
        <v>10</v>
      </c>
      <c r="B8" s="18">
        <v>500000000</v>
      </c>
      <c r="C8" s="19">
        <v>500000000</v>
      </c>
      <c r="D8" s="20">
        <f t="shared" si="0"/>
        <v>0</v>
      </c>
      <c r="E8" s="21">
        <f t="shared" si="1"/>
        <v>0</v>
      </c>
      <c r="F8" s="22"/>
    </row>
    <row r="9" spans="1:6" s="2" customFormat="1" ht="23.25" customHeight="1">
      <c r="A9" s="17" t="s">
        <v>11</v>
      </c>
      <c r="B9" s="18"/>
      <c r="C9" s="19"/>
      <c r="D9" s="20">
        <f t="shared" si="0"/>
        <v>0</v>
      </c>
      <c r="E9" s="21">
        <f t="shared" si="1"/>
        <v>0</v>
      </c>
      <c r="F9" s="22"/>
    </row>
    <row r="10" spans="1:6" s="2" customFormat="1" ht="23.25" customHeight="1">
      <c r="A10" s="17" t="s">
        <v>12</v>
      </c>
      <c r="B10" s="18"/>
      <c r="C10" s="19"/>
      <c r="D10" s="20">
        <f t="shared" si="0"/>
        <v>0</v>
      </c>
      <c r="E10" s="21">
        <f t="shared" si="1"/>
        <v>0</v>
      </c>
      <c r="F10" s="22"/>
    </row>
    <row r="11" spans="1:6" s="2" customFormat="1" ht="23.25" customHeight="1">
      <c r="A11" s="17" t="s">
        <v>13</v>
      </c>
      <c r="B11" s="18">
        <v>3200000000</v>
      </c>
      <c r="C11" s="19">
        <v>3200000000</v>
      </c>
      <c r="D11" s="20">
        <f t="shared" si="0"/>
        <v>0</v>
      </c>
      <c r="E11" s="21">
        <f t="shared" si="1"/>
        <v>0</v>
      </c>
      <c r="F11" s="3"/>
    </row>
    <row r="12" spans="1:6" s="2" customFormat="1" ht="23.25" customHeight="1">
      <c r="A12" s="17" t="s">
        <v>14</v>
      </c>
      <c r="B12" s="18"/>
      <c r="C12" s="19"/>
      <c r="D12" s="20">
        <f t="shared" si="0"/>
        <v>0</v>
      </c>
      <c r="E12" s="21">
        <f t="shared" si="1"/>
        <v>0</v>
      </c>
      <c r="F12" s="23"/>
    </row>
    <row r="13" spans="1:6" s="2" customFormat="1" ht="23.25" customHeight="1">
      <c r="A13" s="17" t="s">
        <v>15</v>
      </c>
      <c r="B13" s="18">
        <v>1200000000</v>
      </c>
      <c r="C13" s="19">
        <v>1200000000</v>
      </c>
      <c r="D13" s="20">
        <f t="shared" si="0"/>
        <v>0</v>
      </c>
      <c r="E13" s="21">
        <f t="shared" si="1"/>
        <v>0</v>
      </c>
      <c r="F13" s="23"/>
    </row>
    <row r="14" spans="1:6" s="2" customFormat="1" ht="23.25" customHeight="1">
      <c r="A14" s="17" t="s">
        <v>16</v>
      </c>
      <c r="B14" s="18"/>
      <c r="C14" s="19"/>
      <c r="D14" s="20">
        <f t="shared" si="0"/>
        <v>0</v>
      </c>
      <c r="E14" s="21">
        <f t="shared" si="1"/>
        <v>0</v>
      </c>
      <c r="F14" s="23"/>
    </row>
    <row r="15" spans="1:6" s="2" customFormat="1" ht="23.25" customHeight="1">
      <c r="A15" s="17" t="s">
        <v>17</v>
      </c>
      <c r="B15" s="18"/>
      <c r="C15" s="19"/>
      <c r="D15" s="20">
        <f t="shared" si="0"/>
        <v>0</v>
      </c>
      <c r="E15" s="21">
        <f t="shared" si="1"/>
        <v>0</v>
      </c>
      <c r="F15" s="23"/>
    </row>
    <row r="16" spans="1:6" s="2" customFormat="1" ht="23.25" customHeight="1">
      <c r="A16" s="17" t="s">
        <v>18</v>
      </c>
      <c r="B16" s="18"/>
      <c r="C16" s="19"/>
      <c r="D16" s="20">
        <f t="shared" si="0"/>
        <v>0</v>
      </c>
      <c r="E16" s="21">
        <f t="shared" si="1"/>
        <v>0</v>
      </c>
      <c r="F16" s="23"/>
    </row>
    <row r="17" spans="1:6" s="2" customFormat="1" ht="23.25" customHeight="1">
      <c r="A17" s="17" t="s">
        <v>19</v>
      </c>
      <c r="B17" s="18"/>
      <c r="C17" s="19"/>
      <c r="D17" s="20">
        <f t="shared" si="0"/>
        <v>0</v>
      </c>
      <c r="E17" s="21">
        <f t="shared" si="1"/>
        <v>0</v>
      </c>
      <c r="F17" s="23"/>
    </row>
    <row r="18" spans="1:6" s="2" customFormat="1" ht="23.25" customHeight="1">
      <c r="A18" s="17" t="s">
        <v>20</v>
      </c>
      <c r="B18" s="18"/>
      <c r="C18" s="19"/>
      <c r="D18" s="20">
        <f t="shared" si="0"/>
        <v>0</v>
      </c>
      <c r="E18" s="21">
        <f t="shared" si="1"/>
        <v>0</v>
      </c>
      <c r="F18" s="23"/>
    </row>
    <row r="19" spans="1:6" s="2" customFormat="1" ht="23.25" customHeight="1">
      <c r="A19" s="17" t="s">
        <v>21</v>
      </c>
      <c r="B19" s="18"/>
      <c r="C19" s="19"/>
      <c r="D19" s="20">
        <f t="shared" si="0"/>
        <v>0</v>
      </c>
      <c r="E19" s="21">
        <f t="shared" si="1"/>
        <v>0</v>
      </c>
      <c r="F19" s="23"/>
    </row>
    <row r="20" spans="1:6" s="2" customFormat="1" ht="23.25" customHeight="1">
      <c r="A20" s="17" t="s">
        <v>22</v>
      </c>
      <c r="B20" s="18"/>
      <c r="C20" s="19"/>
      <c r="D20" s="20">
        <f t="shared" si="0"/>
        <v>0</v>
      </c>
      <c r="E20" s="21">
        <f t="shared" si="1"/>
        <v>0</v>
      </c>
      <c r="F20" s="23"/>
    </row>
    <row r="21" spans="1:6" s="2" customFormat="1" ht="23.25" customHeight="1">
      <c r="A21" s="17" t="s">
        <v>23</v>
      </c>
      <c r="B21" s="18"/>
      <c r="C21" s="19"/>
      <c r="D21" s="20">
        <f t="shared" si="0"/>
        <v>0</v>
      </c>
      <c r="E21" s="21">
        <f t="shared" si="1"/>
        <v>0</v>
      </c>
      <c r="F21" s="23"/>
    </row>
    <row r="22" spans="1:6" s="2" customFormat="1" ht="23.25" customHeight="1">
      <c r="A22" s="17" t="s">
        <v>24</v>
      </c>
      <c r="B22" s="18"/>
      <c r="C22" s="19"/>
      <c r="D22" s="20">
        <f t="shared" si="0"/>
        <v>0</v>
      </c>
      <c r="E22" s="21">
        <f t="shared" si="1"/>
        <v>0</v>
      </c>
      <c r="F22" s="23"/>
    </row>
    <row r="23" spans="1:6" s="2" customFormat="1" ht="23.25" customHeight="1">
      <c r="A23" s="17" t="s">
        <v>25</v>
      </c>
      <c r="B23" s="18">
        <v>2500000000</v>
      </c>
      <c r="C23" s="19">
        <v>2500000000</v>
      </c>
      <c r="D23" s="20">
        <f t="shared" si="0"/>
        <v>0</v>
      </c>
      <c r="E23" s="21">
        <f t="shared" si="1"/>
        <v>0</v>
      </c>
      <c r="F23" s="3"/>
    </row>
    <row r="24" spans="1:6" s="2" customFormat="1" ht="23.25" customHeight="1">
      <c r="A24" s="17" t="s">
        <v>26</v>
      </c>
      <c r="B24" s="18">
        <v>1000000000</v>
      </c>
      <c r="C24" s="19">
        <v>1000000000</v>
      </c>
      <c r="D24" s="20">
        <f t="shared" si="0"/>
        <v>0</v>
      </c>
      <c r="E24" s="21">
        <f t="shared" si="1"/>
        <v>0</v>
      </c>
      <c r="F24" s="22"/>
    </row>
    <row r="25" spans="1:6" s="2" customFormat="1" ht="23.25" customHeight="1">
      <c r="A25" s="17" t="s">
        <v>27</v>
      </c>
      <c r="B25" s="18"/>
      <c r="C25" s="19"/>
      <c r="D25" s="20">
        <f t="shared" si="0"/>
        <v>0</v>
      </c>
      <c r="E25" s="21">
        <f t="shared" si="1"/>
        <v>0</v>
      </c>
      <c r="F25" s="22"/>
    </row>
    <row r="26" spans="1:6" s="2" customFormat="1" ht="23.25" customHeight="1">
      <c r="A26" s="17" t="s">
        <v>28</v>
      </c>
      <c r="B26" s="18"/>
      <c r="C26" s="19"/>
      <c r="D26" s="20">
        <f t="shared" si="0"/>
        <v>0</v>
      </c>
      <c r="E26" s="21">
        <f t="shared" si="1"/>
        <v>0</v>
      </c>
      <c r="F26" s="3"/>
    </row>
    <row r="27" spans="1:6" s="2" customFormat="1" ht="23.25" customHeight="1">
      <c r="A27" s="17" t="s">
        <v>29</v>
      </c>
      <c r="B27" s="18"/>
      <c r="C27" s="19"/>
      <c r="D27" s="20">
        <f t="shared" si="0"/>
        <v>0</v>
      </c>
      <c r="E27" s="21">
        <f t="shared" si="1"/>
        <v>0</v>
      </c>
      <c r="F27" s="3"/>
    </row>
    <row r="28" spans="1:6" s="2" customFormat="1" ht="23.25" customHeight="1">
      <c r="A28" s="17" t="s">
        <v>30</v>
      </c>
      <c r="B28" s="18">
        <v>50000000</v>
      </c>
      <c r="C28" s="19">
        <v>56093208</v>
      </c>
      <c r="D28" s="20">
        <f t="shared" si="0"/>
        <v>6093208</v>
      </c>
      <c r="E28" s="21">
        <f t="shared" si="1"/>
        <v>12.186416</v>
      </c>
      <c r="F28" s="3"/>
    </row>
    <row r="29" spans="1:6" s="2" customFormat="1" ht="23.25" customHeight="1">
      <c r="A29" s="17" t="s">
        <v>31</v>
      </c>
      <c r="B29" s="18">
        <v>500000000</v>
      </c>
      <c r="C29" s="19">
        <v>500000000</v>
      </c>
      <c r="D29" s="20">
        <f t="shared" si="0"/>
        <v>0</v>
      </c>
      <c r="E29" s="21">
        <f t="shared" si="1"/>
        <v>0</v>
      </c>
      <c r="F29" s="3"/>
    </row>
    <row r="30" spans="1:6" s="2" customFormat="1" ht="23.25" customHeight="1">
      <c r="A30" s="17" t="s">
        <v>32</v>
      </c>
      <c r="B30" s="18">
        <v>145956000</v>
      </c>
      <c r="C30" s="19">
        <v>145956000</v>
      </c>
      <c r="D30" s="20">
        <f t="shared" si="0"/>
        <v>0</v>
      </c>
      <c r="E30" s="21">
        <f t="shared" si="1"/>
        <v>0</v>
      </c>
      <c r="F30" s="3"/>
    </row>
    <row r="31" spans="1:6" s="2" customFormat="1" ht="23.25" customHeight="1">
      <c r="A31" s="17" t="s">
        <v>33</v>
      </c>
      <c r="B31" s="18"/>
      <c r="C31" s="19"/>
      <c r="D31" s="20">
        <f t="shared" si="0"/>
        <v>0</v>
      </c>
      <c r="E31" s="21">
        <f t="shared" si="1"/>
        <v>0</v>
      </c>
      <c r="F31" s="3"/>
    </row>
    <row r="32" spans="1:6" s="2" customFormat="1" ht="23.25" customHeight="1">
      <c r="A32" s="17" t="s">
        <v>34</v>
      </c>
      <c r="B32" s="18">
        <v>12462000</v>
      </c>
      <c r="C32" s="19">
        <v>12462000</v>
      </c>
      <c r="D32" s="20">
        <f t="shared" si="0"/>
        <v>0</v>
      </c>
      <c r="E32" s="21">
        <f t="shared" si="1"/>
        <v>0</v>
      </c>
      <c r="F32" s="3"/>
    </row>
    <row r="33" spans="1:6" s="2" customFormat="1" ht="23.25" customHeight="1">
      <c r="A33" s="17" t="s">
        <v>35</v>
      </c>
      <c r="B33" s="18"/>
      <c r="C33" s="19"/>
      <c r="D33" s="20">
        <f t="shared" si="0"/>
        <v>0</v>
      </c>
      <c r="E33" s="21">
        <f t="shared" si="1"/>
        <v>0</v>
      </c>
      <c r="F33" s="3"/>
    </row>
    <row r="34" spans="1:6" s="2" customFormat="1" ht="23.25" customHeight="1">
      <c r="A34" s="17" t="s">
        <v>36</v>
      </c>
      <c r="B34" s="18"/>
      <c r="C34" s="19"/>
      <c r="D34" s="20">
        <f t="shared" si="0"/>
        <v>0</v>
      </c>
      <c r="E34" s="21">
        <f t="shared" si="1"/>
        <v>0</v>
      </c>
      <c r="F34" s="3"/>
    </row>
    <row r="35" spans="2:6" s="2" customFormat="1" ht="23.25" customHeight="1">
      <c r="B35" s="24"/>
      <c r="C35" s="25"/>
      <c r="D35" s="26"/>
      <c r="E35" s="27"/>
      <c r="F35" s="3"/>
    </row>
    <row r="36" spans="1:6" s="2" customFormat="1" ht="23.25" customHeight="1" thickBot="1">
      <c r="A36" s="28" t="s">
        <v>37</v>
      </c>
      <c r="B36" s="29">
        <f>SUM(B7:B34)</f>
        <v>11588167000</v>
      </c>
      <c r="C36" s="30">
        <f>SUM(C7:C34)</f>
        <v>12100162777.55</v>
      </c>
      <c r="D36" s="31">
        <f>C36-B36</f>
        <v>511995777.54999924</v>
      </c>
      <c r="E36" s="32">
        <f>ABS(IF(B36=0,0,((D36/B36)*100)))</f>
        <v>4.418263712889185</v>
      </c>
      <c r="F36" s="22"/>
    </row>
    <row r="37" spans="1:6" s="33" customFormat="1" ht="16.5" customHeight="1">
      <c r="A37" s="1"/>
      <c r="F37" s="22"/>
    </row>
    <row r="38" spans="1:6" s="34" customFormat="1" ht="13.5" customHeight="1">
      <c r="A38" s="1"/>
      <c r="F38" s="35"/>
    </row>
    <row r="39" spans="1:6" s="34" customFormat="1" ht="13.5" customHeight="1">
      <c r="A39" s="1"/>
      <c r="F39" s="36"/>
    </row>
    <row r="42" ht="16.5">
      <c r="F42" s="36"/>
    </row>
    <row r="43" ht="16.5">
      <c r="F43" s="36"/>
    </row>
    <row r="45" ht="16.5">
      <c r="F45" s="36"/>
    </row>
    <row r="46" spans="5:6" ht="16.5">
      <c r="E46" s="38"/>
      <c r="F46" s="36"/>
    </row>
  </sheetData>
  <mergeCells count="7">
    <mergeCell ref="A2:E2"/>
    <mergeCell ref="A3:D3"/>
    <mergeCell ref="A4:C4"/>
    <mergeCell ref="A5:A6"/>
    <mergeCell ref="B5:B6"/>
    <mergeCell ref="C5:C6"/>
    <mergeCell ref="D5:E5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0" r:id="rId1"/>
  <rowBreaks count="2" manualBreakCount="2">
    <brk id="3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2011-04-04T07:17:54Z</dcterms:created>
  <dcterms:modified xsi:type="dcterms:W3CDTF">2011-04-14T03:52:04Z</dcterms:modified>
  <cp:category/>
  <cp:version/>
  <cp:contentType/>
  <cp:contentStatus/>
</cp:coreProperties>
</file>