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76" activeTab="0"/>
  </bookViews>
  <sheets>
    <sheet name="表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#N/A</definedName>
    <definedName name="\b">#N/A</definedName>
    <definedName name="\e">'[1]主管明細'!#REF!</definedName>
    <definedName name="\q">#REF!</definedName>
    <definedName name="\w">#REF!</definedName>
    <definedName name="\z">'[2]人基表89'!#REF!</definedName>
    <definedName name="__oil1">#REF!</definedName>
    <definedName name="__oil2">#REF!</definedName>
    <definedName name="_1_891112_02">#REF!</definedName>
    <definedName name="_2_901218_02">#REF!</definedName>
    <definedName name="_891112_02">#REF!</definedName>
    <definedName name="_901218_02">#REF!</definedName>
    <definedName name="_90908_01">#REF!</definedName>
    <definedName name="_a">#REF!</definedName>
    <definedName name="_b">#REF!</definedName>
    <definedName name="_Fill" hidden="1">#REF!</definedName>
    <definedName name="_Key1" hidden="1">'[3]97TAB1'!#REF!</definedName>
    <definedName name="_oil1">#REF!</definedName>
    <definedName name="_oil2">#REF!</definedName>
    <definedName name="_Order1" hidden="1">0</definedName>
    <definedName name="_Parse_Out" hidden="1">#REF!</definedName>
    <definedName name="A" hidden="1">{"'87-90'!$A$1:$R$28"}</definedName>
    <definedName name="A_\BP7082.BB">#REF!</definedName>
    <definedName name="A_\BR7082.AA">#N/A</definedName>
    <definedName name="A_\MP\BA8081.JJ">#REF!</definedName>
    <definedName name="A__MP_BA8081.JJ">#REF!</definedName>
    <definedName name="A_BR8203.JJ">#REF!</definedName>
    <definedName name="A_BR8203.JK">#REF!</definedName>
    <definedName name="A1_">#N/A</definedName>
    <definedName name="AA">#REF!</definedName>
    <definedName name="aaa" hidden="1">{"'Sheet1'!$A$1:$I$102","'Sheet1'!$A$1:$I$104"}</definedName>
    <definedName name="aaaaaaaaaaaaa" hidden="1">{"'Sheet1'!$A$1:$I$102","'Sheet1'!$A$1:$I$104"}</definedName>
    <definedName name="aaawerwaerwear" hidden="1">{"'Sheet1'!$A$1:$I$102","'Sheet1'!$A$1:$I$104"}</definedName>
    <definedName name="aabbbb" hidden="1">{"'Sheet1'!$A$1:$I$102","'Sheet1'!$A$1:$I$104"}</definedName>
    <definedName name="aeeeaae" hidden="1">{"'Sheet1'!$A$1:$I$102","'Sheet1'!$A$1:$I$104"}</definedName>
    <definedName name="awerwaerwaerwaer" hidden="1">{"'Sheet1'!$A$1:$I$102","'Sheet1'!$A$1:$I$104"}</definedName>
    <definedName name="B">#REF!</definedName>
    <definedName name="BB">#REF!</definedName>
    <definedName name="BP">#N/A</definedName>
    <definedName name="BR8202.JJ">#REF!</definedName>
    <definedName name="BS8088.F.AA">#REF!</definedName>
    <definedName name="C_">#N/A</definedName>
    <definedName name="CC">#REF!</definedName>
    <definedName name="CHEN">'[4]全部國營事業'!#REF!</definedName>
    <definedName name="D">#REF!</definedName>
    <definedName name="DD">#REF!</definedName>
    <definedName name="dfrg" hidden="1">{"'Sheet1'!$A$1:$I$102","'Sheet1'!$A$1:$I$104"}</definedName>
    <definedName name="eee" hidden="1">{"'Sheet1'!$A$1:$I$102","'Sheet1'!$A$1:$I$104"}</definedName>
    <definedName name="eeee" hidden="1">{"'Sheet1'!$A$1:$I$102","'Sheet1'!$A$1:$I$104"}</definedName>
    <definedName name="eeeeawerawer" hidden="1">{"'Sheet1'!$A$1:$I$102","'Sheet1'!$A$1:$I$104"}</definedName>
    <definedName name="Excel_BuiltIn__FilterDatabase_1">'[5]外交部'!#REF!</definedName>
    <definedName name="ff" hidden="1">{"'Sheet1'!$A$1:$I$102","'Sheet1'!$A$1:$I$104"}</definedName>
    <definedName name="fffffff" hidden="1">{"'Sheet1'!$A$1:$I$102","'Sheet1'!$A$1:$I$104"}</definedName>
    <definedName name="fffffffffff" hidden="1">{"'Sheet1'!$A$1:$I$102","'Sheet1'!$A$1:$I$104"}</definedName>
    <definedName name="fffffffffffffffffffffff" hidden="1">{"'Sheet1'!$A$1:$I$102","'Sheet1'!$A$1:$I$104"}</definedName>
    <definedName name="HH">'[6]繳庫'!#REF!</definedName>
    <definedName name="hhhh" hidden="1">{"'Sheet1'!$A$1:$I$102","'Sheet1'!$A$1:$I$104"}</definedName>
    <definedName name="hhhhhhhhhhhh" hidden="1">{"'Sheet1'!$A$1:$I$102","'Sheet1'!$A$1:$I$104"}</definedName>
    <definedName name="HTML_CodePage" hidden="1">950</definedName>
    <definedName name="HTML_Control" hidden="1">{"'87-90'!$A$1:$R$28"}</definedName>
    <definedName name="HTML_Description" hidden="1">""</definedName>
    <definedName name="HTML_Email" hidden="1">""</definedName>
    <definedName name="HTML_Header" hidden="1">"87-90"</definedName>
    <definedName name="HTML_LastUpdate" hidden="1">"2000/9/15"</definedName>
    <definedName name="HTML_LineAfter" hidden="1">FALSE</definedName>
    <definedName name="HTML_LineBefore" hidden="1">FALSE</definedName>
    <definedName name="HTML_Name" hidden="1">"台北市政府聯合採購案"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"C:\htmlchi\table-bbb.htm"</definedName>
    <definedName name="HTML_Title" hidden="1">"86-90各級政府收支結構"</definedName>
    <definedName name="II">#REF!</definedName>
    <definedName name="kkk" hidden="1">{"'Sheet1'!$A$1:$I$102","'Sheet1'!$A$1:$I$104"}</definedName>
    <definedName name="LB6084.BS.BS">#N/A</definedName>
    <definedName name="NAME">'[7]機關明細'!#REF!</definedName>
    <definedName name="NI">#REF!</definedName>
    <definedName name="ONE">'[4]全部國營事業'!#REF!</definedName>
    <definedName name="pp">#REF!</definedName>
    <definedName name="_xlnm.Print_Area" localSheetId="0">'表4'!$A$1:$F$96</definedName>
    <definedName name="Print_Area_MI">#REF!</definedName>
    <definedName name="_xlnm.Print_Titles" localSheetId="0">'表4'!$1:$5</definedName>
    <definedName name="qqqqqqqqqq" hidden="1">{"'Sheet1'!$A$1:$I$102","'Sheet1'!$A$1:$I$104"}</definedName>
    <definedName name="qqqqqqqqqqqqq" hidden="1">{"'Sheet1'!$A$1:$I$102","'Sheet1'!$A$1:$I$104"}</definedName>
    <definedName name="rate">#REF!</definedName>
    <definedName name="rate2">'[8]員額(2)'!#REF!</definedName>
    <definedName name="rate3">'[8]員額(2)'!#REF!</definedName>
    <definedName name="report">#REF!</definedName>
    <definedName name="rrwearwe" hidden="1">{"'Sheet1'!$A$1:$I$102","'Sheet1'!$A$1:$I$104"}</definedName>
    <definedName name="seeee" hidden="1">{"'Sheet1'!$A$1:$I$102","'Sheet1'!$A$1:$I$104"}</definedName>
    <definedName name="swsw" hidden="1">{"'Sheet1'!$A$1:$I$102","'Sheet1'!$A$1:$I$104"}</definedName>
    <definedName name="TBL_02X">'[9]R323_02_X'!$A:$G</definedName>
    <definedName name="TBL_02Z">'[9]R323_02_Z'!$A:$G</definedName>
    <definedName name="TT">#REF!</definedName>
    <definedName name="uuu" hidden="1">{"'Sheet1'!$A$1:$I$102","'Sheet1'!$A$1:$I$104"}</definedName>
    <definedName name="w" hidden="1">{"'Sheet1'!$A$1:$I$102","'Sheet1'!$A$1:$I$104"}</definedName>
    <definedName name="www" hidden="1">{"'Sheet1'!$A$1:$I$102","'Sheet1'!$A$1:$I$104"}</definedName>
    <definedName name="wwwww" hidden="1">{"'Sheet1'!$A$1:$I$102","'Sheet1'!$A$1:$I$104"}</definedName>
    <definedName name="XX">#REF!</definedName>
    <definedName name="中低收入老人生活津貼等">#REF!</definedName>
    <definedName name="斤">#REF!</definedName>
    <definedName name="火" hidden="1">{"'Sheet1'!$A$1:$I$102","'Sheet1'!$A$1:$I$104"}</definedName>
    <definedName name="主計處新資料">#REF!</definedName>
    <definedName name="台北市">#REF!</definedName>
    <definedName name="我" hidden="1">{"'Sheet1'!$A$1:$I$102","'Sheet1'!$A$1:$I$104"}</definedName>
    <definedName name="叔">'[2]人基表89'!#REF!</definedName>
    <definedName name="表2">#REF!</definedName>
    <definedName name="研考會" hidden="1">{"'87-90'!$A$1:$R$28"}</definedName>
    <definedName name="美" hidden="1">'[3]97TAB1'!#REF!</definedName>
    <definedName name="特別預算" hidden="1">{"'87-90'!$A$1:$R$28"}</definedName>
    <definedName name="基準收支差短">#REF!</definedName>
    <definedName name="淑">#REF!</definedName>
    <definedName name="新">#REF!</definedName>
    <definedName name="新名稱" hidden="1">{"'87-90'!$A$1:$R$28"}</definedName>
    <definedName name="歲入" hidden="1">{"'Sheet1'!$A$1:$I$102","'Sheet1'!$A$1:$I$104"}</definedName>
    <definedName name="經常支出_______________或資本支出">#REF!</definedName>
    <definedName name="嘉義市" hidden="1">{"'Sheet1'!$A$1:$I$102","'Sheet1'!$A$1:$I$104"}</definedName>
    <definedName name="臺南市" hidden="1">{"'Sheet1'!$A$1:$I$102","'Sheet1'!$A$1:$I$104"}</definedName>
    <definedName name="職能表預">'[10]員額(2)'!#REF!</definedName>
  </definedNames>
  <calcPr fullCalcOnLoad="1"/>
</workbook>
</file>

<file path=xl/sharedStrings.xml><?xml version="1.0" encoding="utf-8"?>
<sst xmlns="http://schemas.openxmlformats.org/spreadsheetml/2006/main" count="88" uniqueCount="86">
  <si>
    <t>參考表4</t>
  </si>
  <si>
    <t>歷年各級政府淨支出對國內生產毛額之比率</t>
  </si>
  <si>
    <t>單位：新臺幣百萬元；％</t>
  </si>
  <si>
    <t xml:space="preserve">年   度   別     </t>
  </si>
  <si>
    <t>國內生產毛額</t>
  </si>
  <si>
    <t>各級政府支出淨額</t>
  </si>
  <si>
    <t>中央政府支出總額</t>
  </si>
  <si>
    <t>金　　　額</t>
  </si>
  <si>
    <t>對國內生產
毛額之比率</t>
  </si>
  <si>
    <t>41年度(1)</t>
  </si>
  <si>
    <t>42年度</t>
  </si>
  <si>
    <t>43年上半年(2)</t>
  </si>
  <si>
    <t>43年度(2)</t>
  </si>
  <si>
    <t>44年度</t>
  </si>
  <si>
    <t>45年度</t>
  </si>
  <si>
    <t>46年度</t>
  </si>
  <si>
    <t>47年度</t>
  </si>
  <si>
    <t>49年度(3)</t>
  </si>
  <si>
    <t>50年度</t>
  </si>
  <si>
    <t>51年度</t>
  </si>
  <si>
    <t>52年度</t>
  </si>
  <si>
    <t>53年度</t>
  </si>
  <si>
    <t>54年度</t>
  </si>
  <si>
    <t>55年度</t>
  </si>
  <si>
    <t>56年度</t>
  </si>
  <si>
    <t>57年度</t>
  </si>
  <si>
    <t>58年度</t>
  </si>
  <si>
    <t>59年度</t>
  </si>
  <si>
    <t>60年度</t>
  </si>
  <si>
    <t>61年度</t>
  </si>
  <si>
    <t>62年度</t>
  </si>
  <si>
    <t>63年度</t>
  </si>
  <si>
    <t>64年度</t>
  </si>
  <si>
    <t>65年度</t>
  </si>
  <si>
    <t>66年度</t>
  </si>
  <si>
    <t>67年度</t>
  </si>
  <si>
    <t>68年度</t>
  </si>
  <si>
    <t>69年度</t>
  </si>
  <si>
    <t>70年度</t>
  </si>
  <si>
    <t>71年度</t>
  </si>
  <si>
    <t>72年度</t>
  </si>
  <si>
    <t>73年度</t>
  </si>
  <si>
    <t>74年度</t>
  </si>
  <si>
    <t>75年度</t>
  </si>
  <si>
    <t>　　　　89年度。</t>
  </si>
  <si>
    <t>76年度</t>
  </si>
  <si>
    <t>77年度</t>
  </si>
  <si>
    <t>78年度</t>
  </si>
  <si>
    <t>79年度</t>
  </si>
  <si>
    <t>80年度</t>
  </si>
  <si>
    <t>81年度</t>
  </si>
  <si>
    <t>82年度</t>
  </si>
  <si>
    <t>83年度</t>
  </si>
  <si>
    <t>84年度</t>
  </si>
  <si>
    <t>85年度</t>
  </si>
  <si>
    <t>86年度</t>
  </si>
  <si>
    <t>87年度</t>
  </si>
  <si>
    <t>88年度</t>
  </si>
  <si>
    <t>88年下半年
及89年度(4)</t>
  </si>
  <si>
    <t>90年度</t>
  </si>
  <si>
    <t>91年度</t>
  </si>
  <si>
    <t>92年度</t>
  </si>
  <si>
    <t>93年度</t>
  </si>
  <si>
    <t>94年度</t>
  </si>
  <si>
    <t>95年度</t>
  </si>
  <si>
    <t>96年度</t>
  </si>
  <si>
    <t>97年度</t>
  </si>
  <si>
    <t>98年度</t>
  </si>
  <si>
    <t>99年度</t>
  </si>
  <si>
    <t>100年度</t>
  </si>
  <si>
    <t>101年度</t>
  </si>
  <si>
    <t>102年度</t>
  </si>
  <si>
    <t>103年度</t>
  </si>
  <si>
    <t>104年度</t>
  </si>
  <si>
    <t>105年度</t>
  </si>
  <si>
    <t>106年度</t>
  </si>
  <si>
    <t>107年度</t>
  </si>
  <si>
    <t>108年度</t>
  </si>
  <si>
    <t>109年度</t>
  </si>
  <si>
    <t>說明：88年度（含）以前政府支出含債務還本，中央政府88年下半年及89年度（含）以後含省府。以下各表同。</t>
  </si>
  <si>
    <t>附註：(1)41至42會計年度於每年1月1日開始，至同年12月31日終了。</t>
  </si>
  <si>
    <t>　　　(2)43至47會計年度改於每年7月1日開始，至次年6月30日終了，以當年之中華民國紀元年次為其年度名稱 。更改</t>
  </si>
  <si>
    <t>　　　　前後所餘半年（43年1月1日至同年6月30日），單獨稱為43年上半年。</t>
  </si>
  <si>
    <t>　　　(3)49至88會計年度改以次年之中華民國紀元年次為其年度名稱，故48會計年度之名稱未使用。</t>
  </si>
  <si>
    <t>　　　(4)89會計年度以後改於每年1月1日開始，至同年12月31日終了，以當年之中華民國紀元年次為其年度名稱。更改</t>
  </si>
  <si>
    <r>
      <t>　　　　前後所餘半年（ 88年7月1日至同年12月31日 ），則與89會計年度合編1次1年6個月之預算，稱為88年下半年及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</si>
</sst>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\ \ "/>
    <numFmt numFmtId="177" formatCode="#,##0_);[Red]\(#,##0\)"/>
  </numFmts>
  <fonts count="46">
    <font>
      <sz val="12"/>
      <name val="新細明體"/>
      <family val="1"/>
    </font>
    <font>
      <sz val="12"/>
      <color indexed="8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b/>
      <sz val="18"/>
      <name val="標楷體"/>
      <family val="4"/>
    </font>
    <font>
      <sz val="14"/>
      <name val="新細明體"/>
      <family val="1"/>
    </font>
    <font>
      <sz val="20"/>
      <name val="新細明體"/>
      <family val="1"/>
    </font>
    <font>
      <sz val="13"/>
      <name val="新細明體"/>
      <family val="1"/>
    </font>
    <font>
      <sz val="12"/>
      <name val="Courier"/>
      <family val="3"/>
    </font>
    <font>
      <sz val="13"/>
      <name val="標楷體"/>
      <family val="4"/>
    </font>
    <font>
      <sz val="13"/>
      <name val="Arial"/>
      <family val="2"/>
    </font>
    <font>
      <sz val="12"/>
      <name val="華康中黑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0" xfId="33" applyFont="1" applyFill="1" applyAlignment="1">
      <alignment horizontal="centerContinuous"/>
      <protection/>
    </xf>
    <xf numFmtId="0" fontId="0" fillId="0" borderId="0" xfId="0" applyFont="1" applyFill="1" applyAlignment="1">
      <alignment/>
    </xf>
    <xf numFmtId="0" fontId="7" fillId="0" borderId="0" xfId="33" applyFont="1" applyFill="1" applyAlignment="1">
      <alignment horizontal="centerContinuous"/>
      <protection/>
    </xf>
    <xf numFmtId="0" fontId="8" fillId="0" borderId="0" xfId="33" applyFont="1" applyFill="1" applyBorder="1" applyAlignment="1">
      <alignment horizontal="center"/>
      <protection/>
    </xf>
    <xf numFmtId="0" fontId="8" fillId="0" borderId="0" xfId="33" applyFont="1" applyFill="1" applyBorder="1">
      <alignment/>
      <protection/>
    </xf>
    <xf numFmtId="0" fontId="10" fillId="0" borderId="10" xfId="33" applyFont="1" applyFill="1" applyBorder="1" applyAlignment="1">
      <alignment horizontal="centerContinuous" vertical="center"/>
      <protection/>
    </xf>
    <xf numFmtId="3" fontId="11" fillId="0" borderId="11" xfId="33" applyNumberFormat="1" applyFont="1" applyFill="1" applyBorder="1">
      <alignment/>
      <protection/>
    </xf>
    <xf numFmtId="176" fontId="11" fillId="0" borderId="11" xfId="33" applyNumberFormat="1" applyFont="1" applyFill="1" applyBorder="1">
      <alignment/>
      <protection/>
    </xf>
    <xf numFmtId="176" fontId="11" fillId="0" borderId="12" xfId="33" applyNumberFormat="1" applyFont="1" applyFill="1" applyBorder="1">
      <alignment/>
      <protection/>
    </xf>
    <xf numFmtId="3" fontId="11" fillId="0" borderId="13" xfId="33" applyNumberFormat="1" applyFont="1" applyFill="1" applyBorder="1">
      <alignment/>
      <protection/>
    </xf>
    <xf numFmtId="176" fontId="11" fillId="0" borderId="13" xfId="33" applyNumberFormat="1" applyFont="1" applyFill="1" applyBorder="1">
      <alignment/>
      <protection/>
    </xf>
    <xf numFmtId="176" fontId="11" fillId="0" borderId="14" xfId="33" applyNumberFormat="1" applyFont="1" applyFill="1" applyBorder="1">
      <alignment/>
      <protection/>
    </xf>
    <xf numFmtId="0" fontId="0" fillId="0" borderId="0" xfId="33" applyFont="1" applyFill="1" applyBorder="1" applyAlignment="1">
      <alignment horizontal="left"/>
      <protection/>
    </xf>
    <xf numFmtId="0" fontId="0" fillId="0" borderId="0" xfId="33" applyFont="1" applyFill="1">
      <alignment/>
      <protection/>
    </xf>
    <xf numFmtId="3" fontId="0" fillId="0" borderId="0" xfId="33" applyNumberFormat="1" applyFont="1" applyFill="1" applyBorder="1">
      <alignment/>
      <protection/>
    </xf>
    <xf numFmtId="3" fontId="0" fillId="0" borderId="0" xfId="33" applyNumberFormat="1" applyFont="1" applyFill="1">
      <alignment/>
      <protection/>
    </xf>
    <xf numFmtId="0" fontId="0" fillId="0" borderId="0" xfId="33" applyFont="1" applyFill="1" applyBorder="1">
      <alignment/>
      <protection/>
    </xf>
    <xf numFmtId="0" fontId="0" fillId="0" borderId="0" xfId="33" applyFont="1" applyFill="1" applyBorder="1" applyAlignment="1">
      <alignment horizontal="centerContinuous" vertical="center"/>
      <protection/>
    </xf>
    <xf numFmtId="3" fontId="11" fillId="0" borderId="11" xfId="33" applyNumberFormat="1" applyFont="1" applyFill="1" applyBorder="1" applyAlignment="1">
      <alignment vertical="center"/>
      <protection/>
    </xf>
    <xf numFmtId="176" fontId="11" fillId="0" borderId="11" xfId="33" applyNumberFormat="1" applyFont="1" applyFill="1" applyBorder="1" applyAlignment="1">
      <alignment vertical="center"/>
      <protection/>
    </xf>
    <xf numFmtId="176" fontId="11" fillId="0" borderId="12" xfId="33" applyNumberFormat="1" applyFont="1" applyFill="1" applyBorder="1" applyAlignment="1">
      <alignment vertical="center"/>
      <protection/>
    </xf>
    <xf numFmtId="0" fontId="8" fillId="0" borderId="15" xfId="33" applyFont="1" applyFill="1" applyBorder="1" applyAlignment="1">
      <alignment horizontal="left" wrapText="1"/>
      <protection/>
    </xf>
    <xf numFmtId="0" fontId="8" fillId="0" borderId="0" xfId="33" applyFont="1" applyFill="1" applyBorder="1" applyAlignment="1">
      <alignment horizontal="left" wrapText="1"/>
      <protection/>
    </xf>
    <xf numFmtId="0" fontId="8" fillId="0" borderId="16" xfId="33" applyFont="1" applyFill="1" applyBorder="1" applyAlignment="1">
      <alignment horizontal="left" wrapText="1"/>
      <protection/>
    </xf>
    <xf numFmtId="0" fontId="2" fillId="0" borderId="0" xfId="33" applyFont="1" applyFill="1" applyAlignment="1">
      <alignment/>
      <protection/>
    </xf>
    <xf numFmtId="0" fontId="5" fillId="0" borderId="0" xfId="33" applyFont="1" applyFill="1" applyAlignment="1">
      <alignment vertical="center"/>
      <protection/>
    </xf>
    <xf numFmtId="0" fontId="10" fillId="0" borderId="0" xfId="33" applyFont="1" applyFill="1" applyBorder="1" applyAlignment="1">
      <alignment horizontal="right"/>
      <protection/>
    </xf>
    <xf numFmtId="0" fontId="10" fillId="0" borderId="17" xfId="33" applyFont="1" applyFill="1" applyBorder="1" applyAlignment="1">
      <alignment horizontal="centerContinuous" vertical="center"/>
      <protection/>
    </xf>
    <xf numFmtId="0" fontId="10" fillId="0" borderId="18" xfId="33" applyFont="1" applyFill="1" applyBorder="1" applyAlignment="1">
      <alignment horizontal="center" vertical="center" wrapText="1"/>
      <protection/>
    </xf>
    <xf numFmtId="0" fontId="10" fillId="0" borderId="10" xfId="33" applyFont="1" applyFill="1" applyBorder="1" applyAlignment="1">
      <alignment horizontal="center" vertical="center" wrapText="1"/>
      <protection/>
    </xf>
    <xf numFmtId="0" fontId="8" fillId="0" borderId="0" xfId="33" applyFont="1" applyFill="1" applyBorder="1" applyAlignment="1">
      <alignment horizontal="left"/>
      <protection/>
    </xf>
    <xf numFmtId="3" fontId="11" fillId="0" borderId="19" xfId="33" applyNumberFormat="1" applyFont="1" applyFill="1" applyBorder="1">
      <alignment/>
      <protection/>
    </xf>
    <xf numFmtId="176" fontId="11" fillId="0" borderId="19" xfId="33" applyNumberFormat="1" applyFont="1" applyFill="1" applyBorder="1">
      <alignment/>
      <protection/>
    </xf>
    <xf numFmtId="176" fontId="11" fillId="0" borderId="20" xfId="33" applyNumberFormat="1" applyFont="1" applyFill="1" applyBorder="1">
      <alignment/>
      <protection/>
    </xf>
    <xf numFmtId="3" fontId="11" fillId="0" borderId="12" xfId="33" applyNumberFormat="1" applyFont="1" applyFill="1" applyBorder="1">
      <alignment/>
      <protection/>
    </xf>
    <xf numFmtId="0" fontId="8" fillId="0" borderId="15" xfId="33" applyFont="1" applyFill="1" applyBorder="1" applyAlignment="1">
      <alignment horizontal="left"/>
      <protection/>
    </xf>
    <xf numFmtId="0" fontId="8" fillId="0" borderId="21" xfId="33" applyFont="1" applyFill="1" applyBorder="1" applyAlignment="1">
      <alignment horizontal="left" wrapText="1"/>
      <protection/>
    </xf>
    <xf numFmtId="3" fontId="8" fillId="0" borderId="0" xfId="33" applyNumberFormat="1" applyFont="1" applyFill="1" applyBorder="1">
      <alignment/>
      <protection/>
    </xf>
    <xf numFmtId="177" fontId="8" fillId="0" borderId="0" xfId="33" applyNumberFormat="1" applyFont="1" applyFill="1" applyBorder="1">
      <alignment/>
      <protection/>
    </xf>
    <xf numFmtId="176" fontId="8" fillId="0" borderId="0" xfId="33" applyNumberFormat="1" applyFont="1" applyFill="1" applyBorder="1">
      <alignment/>
      <protection/>
    </xf>
    <xf numFmtId="2" fontId="0" fillId="0" borderId="0" xfId="33" applyNumberFormat="1" applyFont="1" applyFill="1" applyBorder="1">
      <alignment/>
      <protection/>
    </xf>
    <xf numFmtId="0" fontId="0" fillId="0" borderId="0" xfId="33" applyFont="1" applyFill="1" applyBorder="1" applyAlignment="1">
      <alignment horizontal="center" vertical="center" wrapText="1"/>
      <protection/>
    </xf>
    <xf numFmtId="0" fontId="10" fillId="0" borderId="22" xfId="33" applyFont="1" applyFill="1" applyBorder="1" applyAlignment="1">
      <alignment horizontal="center" vertical="center" wrapText="1"/>
      <protection/>
    </xf>
    <xf numFmtId="0" fontId="10" fillId="0" borderId="21" xfId="33" applyFont="1" applyFill="1" applyBorder="1" applyAlignment="1">
      <alignment horizontal="center" vertical="center" wrapText="1"/>
      <protection/>
    </xf>
    <xf numFmtId="0" fontId="10" fillId="0" borderId="19" xfId="33" applyFont="1" applyFill="1" applyBorder="1" applyAlignment="1">
      <alignment horizontal="center" vertical="center" wrapText="1"/>
      <protection/>
    </xf>
    <xf numFmtId="0" fontId="10" fillId="0" borderId="13" xfId="33" applyFont="1" applyFill="1" applyBorder="1" applyAlignment="1">
      <alignment horizontal="center"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ook2" xfId="33"/>
    <cellStyle name="Comma" xfId="34"/>
    <cellStyle name="千分位 2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316;\&#20845;&#31185;\4.&#35336;&#30059;&#22411;\&#28136;&#25910;&#25903;&#36039;&#26009;\109&#24180;&#24230;&#26696;\&#21443;&#32771;&#34920;7&#27511;&#24180;&#21508;&#32026;&#25919;&#24220;&#28136;&#25910;&#25903;&#27010;&#27841;&#34920;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316;\&#20845;&#31185;\4.&#35336;&#30059;&#22411;\&#28136;&#25910;&#25903;&#36039;&#26009;\109&#24180;&#24230;&#26696;\&#21443;&#32771;&#34920;9&#21508;&#32026;&#25919;&#24220;&#28136;&#25910;&#25903;&#32156;&#35336;&#3492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605\Local%20Settings\Temporary%20Internet%20Files\Content.IE5\5CS7XDOL\89&#38928;&#31639;\89&#22283;&#20013;&#20154;&#26989;&#32147;&#36027;&#27010;&#3163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\BS5\BS518\article\&#23560;&#36617;\97\97&#26399;ta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108\C\&#27665;&#29151;&#21270;\&#27665;&#29151;&#21270;&#25910;&#25903;8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309\Local%20Settings\Temporary%20Internet%20Files\Content.IE5\WXKLM5O7\970730&#39340;&#32317;&#32113;&#25919;&#35211;98&#32232;&#21015;&#35519;&#26597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108\B89TT\B89TT\meet\89b-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26989;&#21209;&#35519;&#25972;\&#20778;&#23384;&#25765;&#27454;\103&#24180;\&#21488;&#37504;&#32034;&#21462;&#36039;&#26009;\102&#24180;&#22320;&#26041;&#25919;&#24220;&#20778;&#23384;&#36039;&#26009;\102&#24180;&#22320;&#26041;&#25919;&#24220;&#20778;&#23384;&#36039;&#26009;\102&#24180;&#22320;&#26041;R323--FM&#36039;&#35338;&#34389;10302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  <sheetName val="0000"/>
      <sheetName val="經資併計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  <sheetName val="員額_2_"/>
      <sheetName val="員工人數及給與計算表old"/>
      <sheetName val="員額_(1)"/>
      <sheetName val="職能_(2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表7"/>
    </sheetNames>
    <sheetDataSet>
      <sheetData sheetId="0">
        <row r="89">
          <cell r="I89">
            <v>2778360526</v>
          </cell>
        </row>
        <row r="90">
          <cell r="I90">
            <v>2844537539</v>
          </cell>
        </row>
        <row r="91">
          <cell r="I91">
            <v>2990941000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表9"/>
    </sheetNames>
    <sheetDataSet>
      <sheetData sheetId="0">
        <row r="15">
          <cell r="I15">
            <v>3101230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人基表89"/>
      <sheetName val="基準表A3正反橫印"/>
      <sheetName val="正式人員估算表B4正反橫印"/>
      <sheetName val="國中概算B4正反直印"/>
      <sheetName val="人事費分析表"/>
      <sheetName val="用途別"/>
      <sheetName val="資本支出"/>
      <sheetName val="中程資本計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untry"/>
      <sheetName val="DATA"/>
      <sheetName val="97TAB1"/>
      <sheetName val="97TAB2"/>
      <sheetName val="97TAB3 "/>
      <sheetName val="97TAB4"/>
      <sheetName val="97TAB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全部國營事業"/>
      <sheetName val="總預算編列部分"/>
      <sheetName val="全部省營事業 "/>
      <sheetName val="民營化進度-國"/>
      <sheetName val="民營化進度-省"/>
      <sheetName val="釋股情形"/>
      <sheetName val="歷年釋股(修)"/>
      <sheetName val="銷貨收入"/>
      <sheetName val="銷貨成本"/>
      <sheetName val="全部省營事業_"/>
      <sheetName val="全部省營事業_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總說明用"/>
      <sheetName val="總表"/>
      <sheetName val="彙整"/>
      <sheetName val="營業基金"/>
      <sheetName val="非營業基金"/>
      <sheetName val="新聞局"/>
      <sheetName val="青輔會.故宮"/>
      <sheetName val="經建會"/>
      <sheetName val="研考會"/>
      <sheetName val="陸委會"/>
      <sheetName val="文建會"/>
      <sheetName val="公平會"/>
      <sheetName val="原民會"/>
      <sheetName val="體委會"/>
      <sheetName val="客委會"/>
      <sheetName val="內政部"/>
      <sheetName val="外交部"/>
      <sheetName val="國防"/>
      <sheetName val="財政部"/>
      <sheetName val="教育部"/>
      <sheetName val="法務部"/>
      <sheetName val="經濟部"/>
      <sheetName val="交通部"/>
      <sheetName val="蒙藏"/>
      <sheetName val="僑委會"/>
      <sheetName val="退輔會"/>
      <sheetName val="消保會"/>
      <sheetName val="監察院"/>
      <sheetName val="國科會"/>
      <sheetName val="原能會"/>
      <sheetName val="農委會"/>
      <sheetName val="勞委會"/>
      <sheetName val="衛生署"/>
      <sheetName val="環保署"/>
      <sheetName val="海巡署"/>
      <sheetName val="Sheet1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繳庫"/>
      <sheetName val="投資收益"/>
      <sheetName val="分析89"/>
      <sheetName val="88下及89中央 "/>
      <sheetName val="88下及89省"/>
      <sheetName val="釋股中央"/>
      <sheetName val="釋股省"/>
      <sheetName val="88下及89公賣利益"/>
      <sheetName val="股息紅利省"/>
      <sheetName val="股息紅利中央"/>
      <sheetName val="exp彙計"/>
      <sheetName val="外幣收支彙計"/>
      <sheetName val="88下及89中央_"/>
      <sheetName val="88下及89中央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員額_2_"/>
      <sheetName val="員額_(1)"/>
      <sheetName val="職能_(2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323_X"/>
      <sheetName val="R323_02_X"/>
      <sheetName val="R323_Z"/>
      <sheetName val="R323_02_Z"/>
      <sheetName val="X整理"/>
      <sheetName val="Z整理"/>
    </sheetNames>
    <sheetDataSet>
      <sheetData sheetId="1">
        <row r="1">
          <cell r="A1" t="str">
            <v>支給機關代號+性質別</v>
          </cell>
          <cell r="B1" t="str">
            <v>支給機關代號</v>
          </cell>
          <cell r="C1" t="str">
            <v>性質別</v>
          </cell>
          <cell r="D1" t="str">
            <v>支給機關名稱</v>
          </cell>
          <cell r="E1" t="str">
            <v>主辦行</v>
          </cell>
          <cell r="F1" t="str">
            <v>地區別</v>
          </cell>
          <cell r="G1" t="str">
            <v>差額利息</v>
          </cell>
        </row>
        <row r="2">
          <cell r="A2">
            <v>2001000016</v>
          </cell>
          <cell r="B2">
            <v>20010000</v>
          </cell>
          <cell r="C2">
            <v>16</v>
          </cell>
          <cell r="D2" t="str">
            <v>臺北市政府                               </v>
          </cell>
          <cell r="E2">
            <v>3</v>
          </cell>
          <cell r="F2" t="str">
            <v>地方</v>
          </cell>
          <cell r="G2">
            <v>49890</v>
          </cell>
        </row>
        <row r="3">
          <cell r="A3">
            <v>2009000016</v>
          </cell>
          <cell r="B3">
            <v>20090000</v>
          </cell>
          <cell r="C3">
            <v>16</v>
          </cell>
          <cell r="D3" t="str">
            <v>臺北市政府教育局                         </v>
          </cell>
          <cell r="E3">
            <v>3</v>
          </cell>
          <cell r="F3" t="str">
            <v>地方</v>
          </cell>
          <cell r="G3">
            <v>322165</v>
          </cell>
        </row>
        <row r="4">
          <cell r="A4">
            <v>2026010016</v>
          </cell>
          <cell r="B4">
            <v>20260100</v>
          </cell>
          <cell r="C4">
            <v>16</v>
          </cell>
          <cell r="D4" t="str">
            <v>臺北市立聯合醫院                         </v>
          </cell>
          <cell r="E4">
            <v>3</v>
          </cell>
          <cell r="F4" t="str">
            <v>地方</v>
          </cell>
          <cell r="G4">
            <v>511</v>
          </cell>
        </row>
        <row r="5">
          <cell r="A5">
            <v>4010010016</v>
          </cell>
          <cell r="B5">
            <v>40100100</v>
          </cell>
          <cell r="C5">
            <v>16</v>
          </cell>
          <cell r="D5" t="str">
            <v>基隆市政府                               </v>
          </cell>
          <cell r="E5">
            <v>12</v>
          </cell>
          <cell r="F5" t="str">
            <v>地方</v>
          </cell>
          <cell r="G5">
            <v>5667</v>
          </cell>
        </row>
        <row r="6">
          <cell r="A6">
            <v>4020010016</v>
          </cell>
          <cell r="B6">
            <v>40200100</v>
          </cell>
          <cell r="C6">
            <v>16</v>
          </cell>
          <cell r="D6" t="str">
            <v>臺中市政府                               </v>
          </cell>
          <cell r="E6">
            <v>10</v>
          </cell>
          <cell r="F6" t="str">
            <v>地方</v>
          </cell>
          <cell r="G6">
            <v>135</v>
          </cell>
        </row>
        <row r="7">
          <cell r="A7">
            <v>4030010016</v>
          </cell>
          <cell r="B7">
            <v>40300100</v>
          </cell>
          <cell r="C7">
            <v>16</v>
          </cell>
          <cell r="D7" t="str">
            <v>臺南市政府                               </v>
          </cell>
          <cell r="E7">
            <v>9</v>
          </cell>
          <cell r="F7" t="str">
            <v>地方</v>
          </cell>
          <cell r="G7">
            <v>433</v>
          </cell>
        </row>
        <row r="8">
          <cell r="A8">
            <v>4040010016</v>
          </cell>
          <cell r="B8">
            <v>40400100</v>
          </cell>
          <cell r="C8">
            <v>16</v>
          </cell>
          <cell r="D8" t="str">
            <v>高雄市政府                               </v>
          </cell>
          <cell r="E8">
            <v>11</v>
          </cell>
          <cell r="F8" t="str">
            <v>地方</v>
          </cell>
          <cell r="G8">
            <v>21138</v>
          </cell>
        </row>
        <row r="9">
          <cell r="A9">
            <v>4040030416</v>
          </cell>
          <cell r="B9">
            <v>40400304</v>
          </cell>
          <cell r="C9">
            <v>16</v>
          </cell>
          <cell r="D9" t="str">
            <v>高雄市政府教育局                         </v>
          </cell>
          <cell r="E9">
            <v>11</v>
          </cell>
          <cell r="F9" t="str">
            <v>地方</v>
          </cell>
          <cell r="G9">
            <v>13875</v>
          </cell>
        </row>
        <row r="10">
          <cell r="A10">
            <v>4050010016</v>
          </cell>
          <cell r="B10">
            <v>40500100</v>
          </cell>
          <cell r="C10">
            <v>16</v>
          </cell>
          <cell r="D10" t="str">
            <v>新竹市政府                               </v>
          </cell>
          <cell r="E10">
            <v>15</v>
          </cell>
          <cell r="F10" t="str">
            <v>地方</v>
          </cell>
          <cell r="G10">
            <v>4768</v>
          </cell>
        </row>
        <row r="11">
          <cell r="A11">
            <v>4060010016</v>
          </cell>
          <cell r="B11">
            <v>40600100</v>
          </cell>
          <cell r="C11">
            <v>16</v>
          </cell>
          <cell r="D11" t="str">
            <v>嘉義市政府                               </v>
          </cell>
          <cell r="E11">
            <v>14</v>
          </cell>
          <cell r="F11" t="str">
            <v>地方</v>
          </cell>
          <cell r="G11">
            <v>465</v>
          </cell>
        </row>
        <row r="12">
          <cell r="A12">
            <v>5010010016</v>
          </cell>
          <cell r="B12">
            <v>50100100</v>
          </cell>
          <cell r="C12">
            <v>16</v>
          </cell>
          <cell r="D12" t="str">
            <v>新北市政府                               </v>
          </cell>
          <cell r="E12">
            <v>27</v>
          </cell>
          <cell r="F12" t="str">
            <v>地方</v>
          </cell>
          <cell r="G12">
            <v>17445</v>
          </cell>
        </row>
        <row r="13">
          <cell r="A13">
            <v>5010011616</v>
          </cell>
          <cell r="B13">
            <v>50100116</v>
          </cell>
          <cell r="C13">
            <v>16</v>
          </cell>
          <cell r="D13" t="str">
            <v>新北市政府教育局                         </v>
          </cell>
          <cell r="E13">
            <v>27</v>
          </cell>
          <cell r="F13" t="str">
            <v>地方</v>
          </cell>
          <cell r="G13">
            <v>35041</v>
          </cell>
        </row>
        <row r="14">
          <cell r="A14">
            <v>5020010016</v>
          </cell>
          <cell r="B14">
            <v>50200100</v>
          </cell>
          <cell r="C14">
            <v>16</v>
          </cell>
          <cell r="D14" t="str">
            <v>桃園縣政府                               </v>
          </cell>
          <cell r="E14">
            <v>26</v>
          </cell>
          <cell r="F14" t="str">
            <v>地方</v>
          </cell>
          <cell r="G14">
            <v>39847</v>
          </cell>
        </row>
        <row r="15">
          <cell r="A15">
            <v>5028020016</v>
          </cell>
          <cell r="B15">
            <v>50280200</v>
          </cell>
          <cell r="C15">
            <v>16</v>
          </cell>
          <cell r="D15" t="str">
            <v>桃園縣中壢市公所                         </v>
          </cell>
          <cell r="E15">
            <v>26</v>
          </cell>
          <cell r="F15" t="str">
            <v>地方</v>
          </cell>
          <cell r="G15">
            <v>137</v>
          </cell>
        </row>
        <row r="16">
          <cell r="A16">
            <v>5030010016</v>
          </cell>
          <cell r="B16">
            <v>50300100</v>
          </cell>
          <cell r="C16">
            <v>16</v>
          </cell>
          <cell r="D16" t="str">
            <v>新竹縣政府                               </v>
          </cell>
          <cell r="E16">
            <v>68</v>
          </cell>
          <cell r="F16" t="str">
            <v>地方</v>
          </cell>
          <cell r="G16">
            <v>40639</v>
          </cell>
        </row>
        <row r="17">
          <cell r="A17">
            <v>5038090016</v>
          </cell>
          <cell r="B17">
            <v>50380900</v>
          </cell>
          <cell r="C17">
            <v>16</v>
          </cell>
          <cell r="D17" t="str">
            <v>新竹縣寶山鄉公所                         </v>
          </cell>
          <cell r="E17">
            <v>68</v>
          </cell>
          <cell r="F17" t="str">
            <v>地方</v>
          </cell>
          <cell r="G17">
            <v>101</v>
          </cell>
        </row>
        <row r="18">
          <cell r="A18">
            <v>5040010016</v>
          </cell>
          <cell r="B18">
            <v>50400100</v>
          </cell>
          <cell r="C18">
            <v>16</v>
          </cell>
          <cell r="D18" t="str">
            <v>苗栗縣政府                               </v>
          </cell>
          <cell r="E18">
            <v>29</v>
          </cell>
          <cell r="F18" t="str">
            <v>地方</v>
          </cell>
          <cell r="G18">
            <v>912</v>
          </cell>
        </row>
        <row r="19">
          <cell r="A19">
            <v>5048110016</v>
          </cell>
          <cell r="B19">
            <v>50481100</v>
          </cell>
          <cell r="C19">
            <v>16</v>
          </cell>
          <cell r="D19" t="str">
            <v>苗栗縣苑裡鎮公所                         </v>
          </cell>
          <cell r="E19">
            <v>29</v>
          </cell>
          <cell r="F19" t="str">
            <v>地方</v>
          </cell>
          <cell r="G19">
            <v>2804</v>
          </cell>
        </row>
        <row r="20">
          <cell r="A20">
            <v>5050010016</v>
          </cell>
          <cell r="B20">
            <v>50500100</v>
          </cell>
          <cell r="C20">
            <v>16</v>
          </cell>
          <cell r="D20" t="str">
            <v>臺中市政府  (  原臺中縣政府  )           </v>
          </cell>
          <cell r="E20">
            <v>10</v>
          </cell>
          <cell r="F20" t="str">
            <v>地方</v>
          </cell>
          <cell r="G20">
            <v>3400</v>
          </cell>
        </row>
        <row r="21">
          <cell r="A21">
            <v>5058050016</v>
          </cell>
          <cell r="B21">
            <v>50580500</v>
          </cell>
          <cell r="C21">
            <v>16</v>
          </cell>
          <cell r="D21" t="str">
            <v>臺中市清水區公所                         </v>
          </cell>
          <cell r="E21">
            <v>10</v>
          </cell>
          <cell r="F21" t="str">
            <v>地方</v>
          </cell>
          <cell r="G21">
            <v>251</v>
          </cell>
        </row>
        <row r="22">
          <cell r="A22">
            <v>5058210016</v>
          </cell>
          <cell r="B22">
            <v>50582100</v>
          </cell>
          <cell r="C22">
            <v>16</v>
          </cell>
          <cell r="D22" t="str">
            <v>臺中市東勢區公所                         </v>
          </cell>
          <cell r="E22">
            <v>10</v>
          </cell>
          <cell r="F22" t="str">
            <v>地方</v>
          </cell>
          <cell r="G22">
            <v>75</v>
          </cell>
        </row>
        <row r="23">
          <cell r="A23">
            <v>5058220016</v>
          </cell>
          <cell r="B23">
            <v>50582200</v>
          </cell>
          <cell r="C23">
            <v>16</v>
          </cell>
          <cell r="D23" t="str">
            <v>臺中市龍井區公所                         </v>
          </cell>
          <cell r="E23">
            <v>10</v>
          </cell>
          <cell r="F23" t="str">
            <v>地方</v>
          </cell>
          <cell r="G23">
            <v>1438</v>
          </cell>
        </row>
        <row r="24">
          <cell r="A24">
            <v>5060010016</v>
          </cell>
          <cell r="B24">
            <v>50600100</v>
          </cell>
          <cell r="C24">
            <v>16</v>
          </cell>
          <cell r="D24" t="str">
            <v>彰化縣政府                               </v>
          </cell>
          <cell r="E24">
            <v>16</v>
          </cell>
          <cell r="F24" t="str">
            <v>地方</v>
          </cell>
          <cell r="G24">
            <v>10528</v>
          </cell>
        </row>
        <row r="25">
          <cell r="A25">
            <v>5060040016</v>
          </cell>
          <cell r="B25">
            <v>50600400</v>
          </cell>
          <cell r="C25">
            <v>16</v>
          </cell>
          <cell r="D25" t="str">
            <v>彰化縣警察局 ( 支給警察局 )              </v>
          </cell>
          <cell r="E25">
            <v>16</v>
          </cell>
          <cell r="F25" t="str">
            <v>地方</v>
          </cell>
          <cell r="G25">
            <v>1760</v>
          </cell>
        </row>
        <row r="26">
          <cell r="A26">
            <v>5068020016</v>
          </cell>
          <cell r="B26">
            <v>50680200</v>
          </cell>
          <cell r="C26">
            <v>16</v>
          </cell>
          <cell r="D26" t="str">
            <v>彰化縣彰化市公所                         </v>
          </cell>
          <cell r="E26">
            <v>16</v>
          </cell>
          <cell r="F26" t="str">
            <v>地方</v>
          </cell>
          <cell r="G26">
            <v>4322</v>
          </cell>
        </row>
        <row r="27">
          <cell r="A27">
            <v>5068110016</v>
          </cell>
          <cell r="B27">
            <v>50681100</v>
          </cell>
          <cell r="C27">
            <v>16</v>
          </cell>
          <cell r="D27" t="str">
            <v>彰化縣永靖鄉公所                         </v>
          </cell>
          <cell r="E27">
            <v>16</v>
          </cell>
          <cell r="F27" t="str">
            <v>地方</v>
          </cell>
          <cell r="G27">
            <v>4621</v>
          </cell>
        </row>
        <row r="28">
          <cell r="A28">
            <v>5068210016</v>
          </cell>
          <cell r="B28">
            <v>50682100</v>
          </cell>
          <cell r="C28">
            <v>16</v>
          </cell>
          <cell r="D28" t="str">
            <v>彰化縣北斗鎮公所                         </v>
          </cell>
          <cell r="E28">
            <v>16</v>
          </cell>
          <cell r="F28" t="str">
            <v>地方</v>
          </cell>
          <cell r="G28">
            <v>366</v>
          </cell>
        </row>
        <row r="29">
          <cell r="A29">
            <v>5068240016</v>
          </cell>
          <cell r="B29">
            <v>50682400</v>
          </cell>
          <cell r="C29">
            <v>16</v>
          </cell>
          <cell r="D29" t="str">
            <v>彰化縣竹塘鄉公所                         </v>
          </cell>
          <cell r="E29">
            <v>16</v>
          </cell>
          <cell r="F29" t="str">
            <v>地方</v>
          </cell>
          <cell r="G29">
            <v>126</v>
          </cell>
        </row>
        <row r="30">
          <cell r="A30">
            <v>5070010016</v>
          </cell>
          <cell r="B30">
            <v>50700100</v>
          </cell>
          <cell r="C30">
            <v>16</v>
          </cell>
          <cell r="D30" t="str">
            <v>南投縣政府                               </v>
          </cell>
          <cell r="E30">
            <v>32</v>
          </cell>
          <cell r="F30" t="str">
            <v>地方</v>
          </cell>
          <cell r="G30">
            <v>639</v>
          </cell>
        </row>
        <row r="31">
          <cell r="A31">
            <v>5078060016</v>
          </cell>
          <cell r="B31">
            <v>50780600</v>
          </cell>
          <cell r="C31">
            <v>16</v>
          </cell>
          <cell r="D31" t="str">
            <v>南投縣竹山鎮公所                         </v>
          </cell>
          <cell r="E31">
            <v>32</v>
          </cell>
          <cell r="F31" t="str">
            <v>地方</v>
          </cell>
          <cell r="G31">
            <v>50</v>
          </cell>
        </row>
        <row r="32">
          <cell r="A32">
            <v>5078100016</v>
          </cell>
          <cell r="B32">
            <v>50781000</v>
          </cell>
          <cell r="C32">
            <v>16</v>
          </cell>
          <cell r="D32" t="str">
            <v>南投縣名間鄉公所                         </v>
          </cell>
          <cell r="E32">
            <v>32</v>
          </cell>
          <cell r="F32" t="str">
            <v>地方</v>
          </cell>
          <cell r="G32">
            <v>389</v>
          </cell>
        </row>
        <row r="33">
          <cell r="A33">
            <v>5080010016</v>
          </cell>
          <cell r="B33">
            <v>50800100</v>
          </cell>
          <cell r="C33">
            <v>16</v>
          </cell>
          <cell r="D33" t="str">
            <v>雲林縣政府                               </v>
          </cell>
          <cell r="E33">
            <v>31</v>
          </cell>
          <cell r="F33" t="str">
            <v>地方</v>
          </cell>
          <cell r="G33">
            <v>764</v>
          </cell>
        </row>
        <row r="34">
          <cell r="A34">
            <v>5088060016</v>
          </cell>
          <cell r="B34">
            <v>50880600</v>
          </cell>
          <cell r="C34">
            <v>16</v>
          </cell>
          <cell r="D34" t="str">
            <v>雲林縣虎尾鎮公所                         </v>
          </cell>
          <cell r="E34">
            <v>31</v>
          </cell>
          <cell r="F34" t="str">
            <v>地方</v>
          </cell>
          <cell r="G34">
            <v>25</v>
          </cell>
        </row>
        <row r="35">
          <cell r="A35">
            <v>5090010016</v>
          </cell>
          <cell r="B35">
            <v>50900100</v>
          </cell>
          <cell r="C35">
            <v>16</v>
          </cell>
          <cell r="D35" t="str">
            <v>嘉義縣政府                               </v>
          </cell>
          <cell r="E35">
            <v>67</v>
          </cell>
          <cell r="F35" t="str">
            <v>地方</v>
          </cell>
          <cell r="G35">
            <v>375</v>
          </cell>
        </row>
        <row r="36">
          <cell r="A36">
            <v>5100010016</v>
          </cell>
          <cell r="B36">
            <v>51000100</v>
          </cell>
          <cell r="C36">
            <v>16</v>
          </cell>
          <cell r="D36" t="str">
            <v>臺南市政府  (  原臺南縣政府  )           </v>
          </cell>
          <cell r="E36">
            <v>9</v>
          </cell>
          <cell r="F36" t="str">
            <v>地方</v>
          </cell>
          <cell r="G36">
            <v>1778</v>
          </cell>
        </row>
        <row r="37">
          <cell r="A37">
            <v>5100130016</v>
          </cell>
          <cell r="B37">
            <v>51001300</v>
          </cell>
          <cell r="C37">
            <v>16</v>
          </cell>
          <cell r="D37" t="str">
            <v>臺南市學甲區公所                         </v>
          </cell>
          <cell r="E37">
            <v>9</v>
          </cell>
          <cell r="F37" t="str">
            <v>地方</v>
          </cell>
          <cell r="G37">
            <v>171</v>
          </cell>
        </row>
        <row r="38">
          <cell r="A38">
            <v>5110010016</v>
          </cell>
          <cell r="B38">
            <v>51100100</v>
          </cell>
          <cell r="C38">
            <v>16</v>
          </cell>
          <cell r="D38" t="str">
            <v>高雄市政府  (  原高雄縣政府  )           </v>
          </cell>
          <cell r="E38">
            <v>11</v>
          </cell>
          <cell r="F38" t="str">
            <v>地方</v>
          </cell>
          <cell r="G38">
            <v>115828</v>
          </cell>
        </row>
        <row r="39">
          <cell r="A39">
            <v>5118050016</v>
          </cell>
          <cell r="B39">
            <v>51180500</v>
          </cell>
          <cell r="C39">
            <v>16</v>
          </cell>
          <cell r="D39" t="str">
            <v>高雄市美濃區公所                         </v>
          </cell>
          <cell r="E39">
            <v>11</v>
          </cell>
          <cell r="F39" t="str">
            <v>地方</v>
          </cell>
          <cell r="G39">
            <v>671</v>
          </cell>
        </row>
        <row r="40">
          <cell r="A40">
            <v>5118060016</v>
          </cell>
          <cell r="B40">
            <v>51180600</v>
          </cell>
          <cell r="C40">
            <v>16</v>
          </cell>
          <cell r="D40" t="str">
            <v>高雄市鳥松區公所                         </v>
          </cell>
          <cell r="E40">
            <v>11</v>
          </cell>
          <cell r="F40" t="str">
            <v>地方</v>
          </cell>
          <cell r="G40">
            <v>9054</v>
          </cell>
        </row>
        <row r="41">
          <cell r="A41">
            <v>5118150016</v>
          </cell>
          <cell r="B41">
            <v>51181500</v>
          </cell>
          <cell r="C41">
            <v>16</v>
          </cell>
          <cell r="D41" t="str">
            <v>高雄市大社區公所                         </v>
          </cell>
          <cell r="E41">
            <v>11</v>
          </cell>
          <cell r="F41" t="str">
            <v>地方</v>
          </cell>
          <cell r="G41">
            <v>539</v>
          </cell>
        </row>
        <row r="42">
          <cell r="A42">
            <v>5118180016</v>
          </cell>
          <cell r="B42">
            <v>51181800</v>
          </cell>
          <cell r="C42">
            <v>16</v>
          </cell>
          <cell r="D42" t="str">
            <v>高雄市六龜區公所                         </v>
          </cell>
          <cell r="E42">
            <v>11</v>
          </cell>
          <cell r="F42" t="str">
            <v>地方</v>
          </cell>
          <cell r="G42">
            <v>120</v>
          </cell>
        </row>
        <row r="43">
          <cell r="A43">
            <v>5118210016</v>
          </cell>
          <cell r="B43">
            <v>51182100</v>
          </cell>
          <cell r="C43">
            <v>16</v>
          </cell>
          <cell r="D43" t="str">
            <v>高雄市彌陀區公所                         </v>
          </cell>
          <cell r="E43">
            <v>11</v>
          </cell>
          <cell r="F43" t="str">
            <v>地方</v>
          </cell>
          <cell r="G43">
            <v>32</v>
          </cell>
        </row>
        <row r="44">
          <cell r="A44">
            <v>5120010016</v>
          </cell>
          <cell r="B44">
            <v>51200100</v>
          </cell>
          <cell r="C44">
            <v>16</v>
          </cell>
          <cell r="D44" t="str">
            <v>屏東縣政府                               </v>
          </cell>
          <cell r="E44">
            <v>17</v>
          </cell>
          <cell r="F44" t="str">
            <v>地方</v>
          </cell>
          <cell r="G44">
            <v>6134</v>
          </cell>
        </row>
        <row r="45">
          <cell r="A45">
            <v>5128020016</v>
          </cell>
          <cell r="B45">
            <v>51280200</v>
          </cell>
          <cell r="C45">
            <v>16</v>
          </cell>
          <cell r="D45" t="str">
            <v>屏東縣屏東市公所                         </v>
          </cell>
          <cell r="E45">
            <v>17</v>
          </cell>
          <cell r="F45" t="str">
            <v>地方</v>
          </cell>
          <cell r="G45">
            <v>495</v>
          </cell>
        </row>
        <row r="46">
          <cell r="A46">
            <v>5130010016</v>
          </cell>
          <cell r="B46">
            <v>51300100</v>
          </cell>
          <cell r="C46">
            <v>16</v>
          </cell>
          <cell r="D46" t="str">
            <v>宜蘭縣政府                               </v>
          </cell>
          <cell r="E46">
            <v>22</v>
          </cell>
          <cell r="F46" t="str">
            <v>地方</v>
          </cell>
          <cell r="G46">
            <v>1062</v>
          </cell>
        </row>
        <row r="47">
          <cell r="A47">
            <v>5140010016</v>
          </cell>
          <cell r="B47">
            <v>51400100</v>
          </cell>
          <cell r="C47">
            <v>16</v>
          </cell>
          <cell r="D47" t="str">
            <v>花蓮縣政府                               </v>
          </cell>
          <cell r="E47">
            <v>18</v>
          </cell>
          <cell r="F47" t="str">
            <v>地方</v>
          </cell>
          <cell r="G47">
            <v>19</v>
          </cell>
        </row>
        <row r="48">
          <cell r="A48">
            <v>5150010016</v>
          </cell>
          <cell r="B48">
            <v>51500100</v>
          </cell>
          <cell r="C48">
            <v>16</v>
          </cell>
          <cell r="D48" t="str">
            <v>臺東縣政府                               </v>
          </cell>
          <cell r="E48">
            <v>23</v>
          </cell>
          <cell r="F48" t="str">
            <v>地方</v>
          </cell>
          <cell r="G48">
            <v>27794</v>
          </cell>
        </row>
        <row r="49">
          <cell r="A49">
            <v>5158150016</v>
          </cell>
          <cell r="B49">
            <v>51581500</v>
          </cell>
          <cell r="C49">
            <v>16</v>
          </cell>
          <cell r="D49" t="str">
            <v>臺東縣太麻里鄉公所                       </v>
          </cell>
          <cell r="E49">
            <v>23</v>
          </cell>
          <cell r="F49" t="str">
            <v>地方</v>
          </cell>
          <cell r="G49">
            <v>1818</v>
          </cell>
        </row>
        <row r="50">
          <cell r="A50">
            <v>5160010016</v>
          </cell>
          <cell r="B50">
            <v>51600100</v>
          </cell>
          <cell r="C50">
            <v>16</v>
          </cell>
          <cell r="D50" t="str">
            <v>澎湖縣政府                               </v>
          </cell>
          <cell r="E50">
            <v>24</v>
          </cell>
          <cell r="F50" t="str">
            <v>地方</v>
          </cell>
          <cell r="G50">
            <v>75</v>
          </cell>
        </row>
        <row r="51">
          <cell r="A51">
            <v>5160040016</v>
          </cell>
          <cell r="B51">
            <v>51600400</v>
          </cell>
          <cell r="C51">
            <v>16</v>
          </cell>
          <cell r="D51" t="str">
            <v>澎湖縣政府警察局                         </v>
          </cell>
          <cell r="E51">
            <v>24</v>
          </cell>
          <cell r="F51" t="str">
            <v>地方</v>
          </cell>
          <cell r="G51">
            <v>2814</v>
          </cell>
        </row>
        <row r="52">
          <cell r="A52">
            <v>6010010016</v>
          </cell>
          <cell r="B52">
            <v>60100100</v>
          </cell>
          <cell r="C52">
            <v>16</v>
          </cell>
          <cell r="D52" t="str">
            <v>金門縣政府                               </v>
          </cell>
          <cell r="E52">
            <v>38</v>
          </cell>
          <cell r="F52" t="str">
            <v>地方</v>
          </cell>
          <cell r="G52">
            <v>185</v>
          </cell>
        </row>
        <row r="53">
          <cell r="A53">
            <v>6020010016</v>
          </cell>
          <cell r="B53">
            <v>60200100</v>
          </cell>
          <cell r="C53">
            <v>16</v>
          </cell>
          <cell r="D53" t="str">
            <v>福建省連江縣政府                         </v>
          </cell>
          <cell r="E53">
            <v>39</v>
          </cell>
          <cell r="F53" t="str">
            <v>地方</v>
          </cell>
          <cell r="G53">
            <v>525</v>
          </cell>
        </row>
        <row r="54">
          <cell r="G54">
            <v>754216</v>
          </cell>
        </row>
      </sheetData>
      <sheetData sheetId="3">
        <row r="1">
          <cell r="A1" t="str">
            <v>支給機關代號+性質別</v>
          </cell>
          <cell r="B1" t="str">
            <v>支給機關代號</v>
          </cell>
          <cell r="C1" t="str">
            <v>性質別</v>
          </cell>
          <cell r="D1" t="str">
            <v>支給機關名稱</v>
          </cell>
          <cell r="E1" t="str">
            <v>主辦行</v>
          </cell>
          <cell r="F1" t="str">
            <v>地區別</v>
          </cell>
          <cell r="G1" t="str">
            <v>差額利息</v>
          </cell>
        </row>
        <row r="2">
          <cell r="A2">
            <v>2001000016</v>
          </cell>
          <cell r="B2">
            <v>20010000</v>
          </cell>
          <cell r="C2">
            <v>16</v>
          </cell>
          <cell r="D2" t="str">
            <v>臺北市政府                               </v>
          </cell>
          <cell r="E2">
            <v>3</v>
          </cell>
          <cell r="F2" t="str">
            <v>地方</v>
          </cell>
          <cell r="G2">
            <v>595434</v>
          </cell>
        </row>
        <row r="3">
          <cell r="A3">
            <v>2009000016</v>
          </cell>
          <cell r="B3">
            <v>20090000</v>
          </cell>
          <cell r="C3">
            <v>16</v>
          </cell>
          <cell r="D3" t="str">
            <v>臺北市政府教育局                         </v>
          </cell>
          <cell r="E3">
            <v>3</v>
          </cell>
          <cell r="F3" t="str">
            <v>地方</v>
          </cell>
          <cell r="G3">
            <v>1488070</v>
          </cell>
        </row>
        <row r="4">
          <cell r="A4">
            <v>4020010016</v>
          </cell>
          <cell r="B4">
            <v>40200100</v>
          </cell>
          <cell r="C4">
            <v>16</v>
          </cell>
          <cell r="D4" t="str">
            <v>臺中市政府                               </v>
          </cell>
          <cell r="E4">
            <v>10</v>
          </cell>
          <cell r="F4" t="str">
            <v>地方</v>
          </cell>
          <cell r="G4">
            <v>5341</v>
          </cell>
        </row>
        <row r="5">
          <cell r="A5">
            <v>4040010016</v>
          </cell>
          <cell r="B5">
            <v>40400100</v>
          </cell>
          <cell r="C5">
            <v>16</v>
          </cell>
          <cell r="D5" t="str">
            <v>高雄市政府                               </v>
          </cell>
          <cell r="E5">
            <v>11</v>
          </cell>
          <cell r="F5" t="str">
            <v>地方</v>
          </cell>
          <cell r="G5">
            <v>1704</v>
          </cell>
        </row>
        <row r="6">
          <cell r="A6">
            <v>4040030416</v>
          </cell>
          <cell r="B6">
            <v>40400304</v>
          </cell>
          <cell r="C6">
            <v>16</v>
          </cell>
          <cell r="D6" t="str">
            <v>高雄市政府教育局                         </v>
          </cell>
          <cell r="E6">
            <v>11</v>
          </cell>
          <cell r="F6" t="str">
            <v>地方</v>
          </cell>
          <cell r="G6">
            <v>288665</v>
          </cell>
        </row>
        <row r="7">
          <cell r="A7">
            <v>5010010016</v>
          </cell>
          <cell r="B7">
            <v>50100100</v>
          </cell>
          <cell r="C7">
            <v>16</v>
          </cell>
          <cell r="D7" t="str">
            <v>新北市政府                               </v>
          </cell>
          <cell r="E7">
            <v>27</v>
          </cell>
          <cell r="F7" t="str">
            <v>地方</v>
          </cell>
          <cell r="G7">
            <v>564</v>
          </cell>
        </row>
        <row r="8">
          <cell r="A8">
            <v>5020010016</v>
          </cell>
          <cell r="B8">
            <v>50200100</v>
          </cell>
          <cell r="C8">
            <v>16</v>
          </cell>
          <cell r="D8" t="str">
            <v>桃園縣政府                               </v>
          </cell>
          <cell r="E8">
            <v>26</v>
          </cell>
          <cell r="F8" t="str">
            <v>地方</v>
          </cell>
          <cell r="G8">
            <v>5008</v>
          </cell>
        </row>
        <row r="9">
          <cell r="A9">
            <v>5070010016</v>
          </cell>
          <cell r="B9">
            <v>50700100</v>
          </cell>
          <cell r="C9">
            <v>16</v>
          </cell>
          <cell r="D9" t="str">
            <v>南投縣政府                               </v>
          </cell>
          <cell r="E9">
            <v>32</v>
          </cell>
          <cell r="F9" t="str">
            <v>地方</v>
          </cell>
          <cell r="G9">
            <v>26</v>
          </cell>
        </row>
        <row r="10">
          <cell r="A10">
            <v>5110010016</v>
          </cell>
          <cell r="B10">
            <v>51100100</v>
          </cell>
          <cell r="C10">
            <v>16</v>
          </cell>
          <cell r="D10" t="str">
            <v>高雄市政府  (  原高雄縣政府  )           </v>
          </cell>
          <cell r="E10">
            <v>11</v>
          </cell>
          <cell r="F10" t="str">
            <v>地方</v>
          </cell>
          <cell r="G10">
            <v>621593</v>
          </cell>
        </row>
        <row r="11">
          <cell r="G11">
            <v>3006405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F96"/>
  <sheetViews>
    <sheetView showGridLines="0" tabSelected="1" view="pageBreakPreview" zoomScale="85" zoomScaleNormal="75" zoomScaleSheetLayoutView="85" zoomScalePageLayoutView="0" workbookViewId="0" topLeftCell="A1">
      <pane xSplit="1" ySplit="5" topLeftCell="B6" activePane="bottomRight" state="frozen"/>
      <selection pane="topLeft" activeCell="J98" sqref="J98"/>
      <selection pane="topRight" activeCell="J98" sqref="J98"/>
      <selection pane="bottomLeft" activeCell="J98" sqref="J98"/>
      <selection pane="bottomRight" activeCell="A29" sqref="A29:IV29"/>
    </sheetView>
  </sheetViews>
  <sheetFormatPr defaultColWidth="9.00390625" defaultRowHeight="16.5"/>
  <cols>
    <col min="1" max="1" width="24.75390625" style="2" customWidth="1"/>
    <col min="2" max="5" width="17.125" style="2" customWidth="1"/>
    <col min="6" max="6" width="18.00390625" style="2" customWidth="1"/>
    <col min="7" max="251" width="9.00390625" style="2" customWidth="1"/>
    <col min="252" max="252" width="24.75390625" style="2" customWidth="1"/>
    <col min="253" max="16384" width="17.125" style="2" customWidth="1"/>
  </cols>
  <sheetData>
    <row r="1" spans="1:6" ht="27" customHeight="1">
      <c r="A1" s="25" t="s">
        <v>0</v>
      </c>
      <c r="B1" s="26" t="s">
        <v>1</v>
      </c>
      <c r="C1" s="1"/>
      <c r="D1" s="1"/>
      <c r="E1" s="1"/>
      <c r="F1" s="1"/>
    </row>
    <row r="2" spans="1:6" ht="2.25" customHeight="1">
      <c r="A2" s="3"/>
      <c r="B2" s="1"/>
      <c r="C2" s="1"/>
      <c r="D2" s="1"/>
      <c r="E2" s="1"/>
      <c r="F2" s="1"/>
    </row>
    <row r="3" spans="1:6" ht="15" customHeight="1">
      <c r="A3" s="4"/>
      <c r="B3" s="5"/>
      <c r="C3" s="5"/>
      <c r="D3" s="5"/>
      <c r="E3" s="5"/>
      <c r="F3" s="27" t="s">
        <v>2</v>
      </c>
    </row>
    <row r="4" spans="1:6" ht="24" customHeight="1">
      <c r="A4" s="43" t="s">
        <v>3</v>
      </c>
      <c r="B4" s="45" t="s">
        <v>4</v>
      </c>
      <c r="C4" s="6" t="s">
        <v>5</v>
      </c>
      <c r="D4" s="28"/>
      <c r="E4" s="6" t="s">
        <v>6</v>
      </c>
      <c r="F4" s="28"/>
    </row>
    <row r="5" spans="1:6" ht="33" customHeight="1">
      <c r="A5" s="44"/>
      <c r="B5" s="46"/>
      <c r="C5" s="29" t="s">
        <v>7</v>
      </c>
      <c r="D5" s="29" t="s">
        <v>8</v>
      </c>
      <c r="E5" s="29" t="s">
        <v>7</v>
      </c>
      <c r="F5" s="30" t="s">
        <v>8</v>
      </c>
    </row>
    <row r="6" spans="1:6" ht="18.75" customHeight="1">
      <c r="A6" s="31" t="s">
        <v>9</v>
      </c>
      <c r="B6" s="32">
        <v>17275</v>
      </c>
      <c r="C6" s="32">
        <v>3576</v>
      </c>
      <c r="D6" s="33">
        <v>20.700434153400867</v>
      </c>
      <c r="E6" s="32">
        <v>1918</v>
      </c>
      <c r="F6" s="34">
        <v>11.102749638205498</v>
      </c>
    </row>
    <row r="7" spans="1:6" ht="18.75" customHeight="1">
      <c r="A7" s="31" t="s">
        <v>10</v>
      </c>
      <c r="B7" s="7">
        <v>23036</v>
      </c>
      <c r="C7" s="7">
        <v>3745</v>
      </c>
      <c r="D7" s="8">
        <v>16.25716270185796</v>
      </c>
      <c r="E7" s="7">
        <v>2309</v>
      </c>
      <c r="F7" s="9">
        <v>10.023441569716965</v>
      </c>
    </row>
    <row r="8" spans="1:6" ht="18.75" customHeight="1">
      <c r="A8" s="31" t="s">
        <v>11</v>
      </c>
      <c r="B8" s="7">
        <v>12657.5</v>
      </c>
      <c r="C8" s="7">
        <v>2270</v>
      </c>
      <c r="D8" s="8">
        <v>17.93403120679439</v>
      </c>
      <c r="E8" s="7">
        <v>1603</v>
      </c>
      <c r="F8" s="9">
        <v>12.664428204621766</v>
      </c>
    </row>
    <row r="9" spans="1:6" ht="18.75" customHeight="1">
      <c r="A9" s="31" t="s">
        <v>12</v>
      </c>
      <c r="B9" s="7">
        <v>27739</v>
      </c>
      <c r="C9" s="7">
        <v>5356</v>
      </c>
      <c r="D9" s="8">
        <v>19.30855474242042</v>
      </c>
      <c r="E9" s="7">
        <v>3785</v>
      </c>
      <c r="F9" s="9">
        <v>13.645048487688813</v>
      </c>
    </row>
    <row r="10" spans="1:6" ht="18.75" customHeight="1">
      <c r="A10" s="31" t="s">
        <v>13</v>
      </c>
      <c r="B10" s="7">
        <v>32417.5</v>
      </c>
      <c r="C10" s="7">
        <v>6534</v>
      </c>
      <c r="D10" s="8">
        <v>20.155780057067943</v>
      </c>
      <c r="E10" s="7">
        <v>3895</v>
      </c>
      <c r="F10" s="9">
        <v>12.015115292665998</v>
      </c>
    </row>
    <row r="11" spans="1:6" ht="8.25" customHeight="1">
      <c r="A11" s="31"/>
      <c r="B11" s="7"/>
      <c r="C11" s="7"/>
      <c r="D11" s="8"/>
      <c r="E11" s="7"/>
      <c r="F11" s="9"/>
    </row>
    <row r="12" spans="1:6" ht="18.75" customHeight="1">
      <c r="A12" s="31" t="s">
        <v>14</v>
      </c>
      <c r="B12" s="7">
        <v>37610.5</v>
      </c>
      <c r="C12" s="7">
        <v>7551</v>
      </c>
      <c r="D12" s="8">
        <v>20.076840244080778</v>
      </c>
      <c r="E12" s="7">
        <v>4226</v>
      </c>
      <c r="F12" s="9">
        <v>11.236223926828943</v>
      </c>
    </row>
    <row r="13" spans="1:6" ht="18.75" customHeight="1">
      <c r="A13" s="31" t="s">
        <v>15</v>
      </c>
      <c r="B13" s="7">
        <v>43023.5</v>
      </c>
      <c r="C13" s="7">
        <v>8906</v>
      </c>
      <c r="D13" s="8">
        <v>20.700314944158425</v>
      </c>
      <c r="E13" s="7">
        <v>5409</v>
      </c>
      <c r="F13" s="9">
        <v>12.5721989145467</v>
      </c>
    </row>
    <row r="14" spans="1:6" ht="18.75" customHeight="1">
      <c r="A14" s="31" t="s">
        <v>16</v>
      </c>
      <c r="B14" s="7">
        <v>49012</v>
      </c>
      <c r="C14" s="7">
        <v>10670</v>
      </c>
      <c r="D14" s="8">
        <v>21.770178731739165</v>
      </c>
      <c r="E14" s="7">
        <v>7020</v>
      </c>
      <c r="F14" s="9">
        <v>14.323022933159226</v>
      </c>
    </row>
    <row r="15" spans="1:6" ht="18.75" customHeight="1">
      <c r="A15" s="31" t="s">
        <v>17</v>
      </c>
      <c r="B15" s="7">
        <v>57962</v>
      </c>
      <c r="C15" s="7">
        <v>12193</v>
      </c>
      <c r="D15" s="8">
        <v>21.03619612849798</v>
      </c>
      <c r="E15" s="7">
        <v>7885</v>
      </c>
      <c r="F15" s="9">
        <v>13.603740381629342</v>
      </c>
    </row>
    <row r="16" spans="1:6" ht="18.75" customHeight="1">
      <c r="A16" s="31" t="s">
        <v>18</v>
      </c>
      <c r="B16" s="7">
        <v>66514</v>
      </c>
      <c r="C16" s="7">
        <v>14068</v>
      </c>
      <c r="D16" s="8">
        <v>21.150434494993537</v>
      </c>
      <c r="E16" s="7">
        <v>8714</v>
      </c>
      <c r="F16" s="9">
        <v>13.101001292960882</v>
      </c>
    </row>
    <row r="17" spans="1:6" ht="8.25" customHeight="1">
      <c r="A17" s="31"/>
      <c r="B17" s="7"/>
      <c r="C17" s="7"/>
      <c r="D17" s="8"/>
      <c r="E17" s="7"/>
      <c r="F17" s="9"/>
    </row>
    <row r="18" spans="1:6" ht="18.75" customHeight="1">
      <c r="A18" s="31" t="s">
        <v>19</v>
      </c>
      <c r="B18" s="7">
        <v>74191</v>
      </c>
      <c r="C18" s="7">
        <v>15414</v>
      </c>
      <c r="D18" s="8">
        <v>20.776104918386327</v>
      </c>
      <c r="E18" s="7">
        <v>9719</v>
      </c>
      <c r="F18" s="9">
        <v>13.09997169467995</v>
      </c>
    </row>
    <row r="19" spans="1:6" ht="18.75" customHeight="1">
      <c r="A19" s="31" t="s">
        <v>20</v>
      </c>
      <c r="B19" s="7">
        <v>84029</v>
      </c>
      <c r="C19" s="7">
        <v>16457</v>
      </c>
      <c r="D19" s="8">
        <v>19.5849052112961</v>
      </c>
      <c r="E19" s="7">
        <v>10133</v>
      </c>
      <c r="F19" s="9">
        <v>12.058932035368741</v>
      </c>
    </row>
    <row r="20" spans="1:6" ht="18.75" customHeight="1">
      <c r="A20" s="31" t="s">
        <v>21</v>
      </c>
      <c r="B20" s="7">
        <v>97069</v>
      </c>
      <c r="C20" s="7">
        <v>18486</v>
      </c>
      <c r="D20" s="8">
        <v>19.04418506423266</v>
      </c>
      <c r="E20" s="7">
        <v>11689</v>
      </c>
      <c r="F20" s="9">
        <v>12.04194954104812</v>
      </c>
    </row>
    <row r="21" spans="1:6" ht="18.75" customHeight="1">
      <c r="A21" s="31" t="s">
        <v>22</v>
      </c>
      <c r="B21" s="7">
        <v>108650</v>
      </c>
      <c r="C21" s="7">
        <v>22391</v>
      </c>
      <c r="D21" s="8">
        <v>20.60837551771744</v>
      </c>
      <c r="E21" s="7">
        <v>15010</v>
      </c>
      <c r="F21" s="9">
        <v>13.815002300966405</v>
      </c>
    </row>
    <row r="22" spans="1:6" ht="18.75" customHeight="1">
      <c r="A22" s="31" t="s">
        <v>23</v>
      </c>
      <c r="B22" s="7">
        <v>119760</v>
      </c>
      <c r="C22" s="7">
        <v>23836</v>
      </c>
      <c r="D22" s="8">
        <v>19.90313961255845</v>
      </c>
      <c r="E22" s="7">
        <v>15157</v>
      </c>
      <c r="F22" s="9">
        <v>12.656145624582498</v>
      </c>
    </row>
    <row r="23" spans="1:6" ht="8.25" customHeight="1">
      <c r="A23" s="31"/>
      <c r="B23" s="7"/>
      <c r="C23" s="7"/>
      <c r="D23" s="8"/>
      <c r="E23" s="7"/>
      <c r="F23" s="9"/>
    </row>
    <row r="24" spans="1:6" ht="18.75" customHeight="1">
      <c r="A24" s="31" t="s">
        <v>24</v>
      </c>
      <c r="B24" s="7">
        <v>137422</v>
      </c>
      <c r="C24" s="7">
        <v>30727</v>
      </c>
      <c r="D24" s="8">
        <v>22.3595930782553</v>
      </c>
      <c r="E24" s="7">
        <v>20034</v>
      </c>
      <c r="F24" s="9">
        <v>14.578451776280362</v>
      </c>
    </row>
    <row r="25" spans="1:6" ht="18.75" customHeight="1">
      <c r="A25" s="31" t="s">
        <v>25</v>
      </c>
      <c r="B25" s="7">
        <v>159024</v>
      </c>
      <c r="C25" s="7">
        <v>33002</v>
      </c>
      <c r="D25" s="8">
        <v>20.75284233826341</v>
      </c>
      <c r="E25" s="7">
        <v>20773</v>
      </c>
      <c r="F25" s="9">
        <v>13.062808129590502</v>
      </c>
    </row>
    <row r="26" spans="1:6" ht="18.75" customHeight="1">
      <c r="A26" s="31" t="s">
        <v>26</v>
      </c>
      <c r="B26" s="7">
        <v>188090</v>
      </c>
      <c r="C26" s="7">
        <v>41869</v>
      </c>
      <c r="D26" s="8">
        <v>22.26008825562231</v>
      </c>
      <c r="E26" s="7">
        <v>26787</v>
      </c>
      <c r="F26" s="9">
        <v>14.24158647456005</v>
      </c>
    </row>
    <row r="27" spans="1:6" ht="18.75" customHeight="1">
      <c r="A27" s="31" t="s">
        <v>27</v>
      </c>
      <c r="B27" s="7">
        <v>214759</v>
      </c>
      <c r="C27" s="7">
        <v>49153</v>
      </c>
      <c r="D27" s="8">
        <v>22.88751577349494</v>
      </c>
      <c r="E27" s="7">
        <v>30667</v>
      </c>
      <c r="F27" s="9">
        <v>14.279727508509538</v>
      </c>
    </row>
    <row r="28" spans="1:6" ht="18.75" customHeight="1">
      <c r="A28" s="31" t="s">
        <v>28</v>
      </c>
      <c r="B28" s="7">
        <v>250808</v>
      </c>
      <c r="C28" s="7">
        <v>54829</v>
      </c>
      <c r="D28" s="8">
        <v>21.860945424388376</v>
      </c>
      <c r="E28" s="7">
        <v>34948</v>
      </c>
      <c r="F28" s="9">
        <v>13.934164779432873</v>
      </c>
    </row>
    <row r="29" spans="1:6" ht="0.75" customHeight="1">
      <c r="A29" s="31"/>
      <c r="B29" s="7"/>
      <c r="C29" s="7"/>
      <c r="D29" s="8"/>
      <c r="E29" s="7"/>
      <c r="F29" s="9"/>
    </row>
    <row r="30" spans="1:6" ht="18.75" customHeight="1">
      <c r="A30" s="31" t="s">
        <v>29</v>
      </c>
      <c r="B30" s="7">
        <v>295146</v>
      </c>
      <c r="C30" s="7">
        <v>63668</v>
      </c>
      <c r="D30" s="8">
        <v>21.571696719589628</v>
      </c>
      <c r="E30" s="7">
        <v>39828</v>
      </c>
      <c r="F30" s="9">
        <v>13.4943383952349</v>
      </c>
    </row>
    <row r="31" spans="1:6" ht="18.75" customHeight="1">
      <c r="A31" s="31" t="s">
        <v>30</v>
      </c>
      <c r="B31" s="7">
        <v>356791</v>
      </c>
      <c r="C31" s="7">
        <v>79856</v>
      </c>
      <c r="D31" s="8">
        <v>22.381730480869752</v>
      </c>
      <c r="E31" s="7">
        <v>48229</v>
      </c>
      <c r="F31" s="9">
        <v>13.517437379306093</v>
      </c>
    </row>
    <row r="32" spans="1:6" ht="18.75" customHeight="1">
      <c r="A32" s="31" t="s">
        <v>31</v>
      </c>
      <c r="B32" s="7">
        <v>509024</v>
      </c>
      <c r="C32" s="7">
        <v>89934</v>
      </c>
      <c r="D32" s="8">
        <v>17.667929213553784</v>
      </c>
      <c r="E32" s="7">
        <v>53121</v>
      </c>
      <c r="F32" s="9">
        <v>10.435853712202176</v>
      </c>
    </row>
    <row r="33" spans="1:6" ht="18.75" customHeight="1">
      <c r="A33" s="31" t="s">
        <v>32</v>
      </c>
      <c r="B33" s="7">
        <v>566688</v>
      </c>
      <c r="C33" s="7">
        <v>126436</v>
      </c>
      <c r="D33" s="8">
        <v>22.311395335705008</v>
      </c>
      <c r="E33" s="7">
        <v>74830</v>
      </c>
      <c r="F33" s="9">
        <v>13.204796995877802</v>
      </c>
    </row>
    <row r="34" spans="1:6" ht="18.75" customHeight="1">
      <c r="A34" s="31" t="s">
        <v>33</v>
      </c>
      <c r="B34" s="7">
        <v>660147</v>
      </c>
      <c r="C34" s="7">
        <v>149994</v>
      </c>
      <c r="D34" s="8">
        <v>22.72130298251753</v>
      </c>
      <c r="E34" s="7">
        <v>86976</v>
      </c>
      <c r="F34" s="9">
        <v>13.175247331276216</v>
      </c>
    </row>
    <row r="35" spans="1:6" ht="7.5" customHeight="1" hidden="1">
      <c r="A35" s="31"/>
      <c r="B35" s="7"/>
      <c r="C35" s="7"/>
      <c r="D35" s="7"/>
      <c r="E35" s="7"/>
      <c r="F35" s="35"/>
    </row>
    <row r="36" spans="1:6" ht="18.75" customHeight="1">
      <c r="A36" s="36" t="s">
        <v>34</v>
      </c>
      <c r="B36" s="7">
        <v>779610</v>
      </c>
      <c r="C36" s="7">
        <v>192493</v>
      </c>
      <c r="D36" s="8">
        <v>24.69093521119534</v>
      </c>
      <c r="E36" s="7">
        <v>107289</v>
      </c>
      <c r="F36" s="9">
        <v>13.761880940470236</v>
      </c>
    </row>
    <row r="37" spans="1:6" ht="18.75" customHeight="1">
      <c r="A37" s="36" t="s">
        <v>35</v>
      </c>
      <c r="B37" s="7">
        <v>918776</v>
      </c>
      <c r="C37" s="7">
        <v>226900</v>
      </c>
      <c r="D37" s="8">
        <v>24.69589976229244</v>
      </c>
      <c r="E37" s="7">
        <v>130077</v>
      </c>
      <c r="F37" s="9">
        <v>14.157640164740917</v>
      </c>
    </row>
    <row r="38" spans="1:6" ht="18.75" customHeight="1">
      <c r="A38" s="36" t="s">
        <v>36</v>
      </c>
      <c r="B38" s="7">
        <v>1114491</v>
      </c>
      <c r="C38" s="7">
        <v>254711</v>
      </c>
      <c r="D38" s="8">
        <v>22.854468990776954</v>
      </c>
      <c r="E38" s="7">
        <v>153046</v>
      </c>
      <c r="F38" s="9">
        <v>13.732367511267476</v>
      </c>
    </row>
    <row r="39" spans="1:6" ht="18.75" customHeight="1">
      <c r="A39" s="36" t="s">
        <v>37</v>
      </c>
      <c r="B39" s="7">
        <v>1363545</v>
      </c>
      <c r="C39" s="7">
        <v>345396</v>
      </c>
      <c r="D39" s="8">
        <v>25.330737159389678</v>
      </c>
      <c r="E39" s="7">
        <v>201793</v>
      </c>
      <c r="F39" s="9">
        <v>14.799144876040026</v>
      </c>
    </row>
    <row r="40" spans="1:6" ht="18.75" customHeight="1">
      <c r="A40" s="36" t="s">
        <v>38</v>
      </c>
      <c r="B40" s="7">
        <v>1673245</v>
      </c>
      <c r="C40" s="7">
        <v>433221</v>
      </c>
      <c r="D40" s="8">
        <v>25.891067954782475</v>
      </c>
      <c r="E40" s="7">
        <v>272381</v>
      </c>
      <c r="F40" s="9">
        <v>16.278608332910004</v>
      </c>
    </row>
    <row r="41" spans="1:6" ht="2.25" customHeight="1">
      <c r="A41" s="22"/>
      <c r="B41" s="7"/>
      <c r="C41" s="7"/>
      <c r="D41" s="8"/>
      <c r="E41" s="7"/>
      <c r="F41" s="9"/>
    </row>
    <row r="42" spans="1:6" ht="18.75" customHeight="1">
      <c r="A42" s="36" t="s">
        <v>39</v>
      </c>
      <c r="B42" s="7">
        <v>1880765</v>
      </c>
      <c r="C42" s="7">
        <v>493741</v>
      </c>
      <c r="D42" s="8">
        <v>26.25213676349783</v>
      </c>
      <c r="E42" s="7">
        <v>310445</v>
      </c>
      <c r="F42" s="9">
        <v>16.506315249379906</v>
      </c>
    </row>
    <row r="43" spans="1:6" ht="18.75" customHeight="1">
      <c r="A43" s="36" t="s">
        <v>40</v>
      </c>
      <c r="B43" s="7">
        <v>2032015</v>
      </c>
      <c r="C43" s="7">
        <v>498159</v>
      </c>
      <c r="D43" s="8">
        <v>24.515517848047384</v>
      </c>
      <c r="E43" s="7">
        <v>319517</v>
      </c>
      <c r="F43" s="9">
        <v>15.72414573711316</v>
      </c>
    </row>
    <row r="44" spans="1:6" ht="18.75" customHeight="1">
      <c r="A44" s="36" t="s">
        <v>41</v>
      </c>
      <c r="B44" s="7">
        <v>2308324</v>
      </c>
      <c r="C44" s="7">
        <v>519049</v>
      </c>
      <c r="D44" s="8">
        <v>22.48596817431175</v>
      </c>
      <c r="E44" s="7">
        <v>316192</v>
      </c>
      <c r="F44" s="9">
        <v>13.697903760477297</v>
      </c>
    </row>
    <row r="45" spans="1:6" ht="18.75" customHeight="1">
      <c r="A45" s="36" t="s">
        <v>42</v>
      </c>
      <c r="B45" s="7">
        <v>2476902</v>
      </c>
      <c r="C45" s="7">
        <v>563729</v>
      </c>
      <c r="D45" s="8">
        <v>22.759439008890944</v>
      </c>
      <c r="E45" s="7">
        <v>353871</v>
      </c>
      <c r="F45" s="9">
        <v>14.286838962542724</v>
      </c>
    </row>
    <row r="46" spans="1:6" ht="18.75" customHeight="1">
      <c r="A46" s="36" t="s">
        <v>43</v>
      </c>
      <c r="B46" s="7">
        <v>2714680</v>
      </c>
      <c r="C46" s="7">
        <v>632661</v>
      </c>
      <c r="D46" s="8">
        <v>23.305177774175963</v>
      </c>
      <c r="E46" s="7">
        <v>405720</v>
      </c>
      <c r="F46" s="9">
        <v>14.945407930216453</v>
      </c>
    </row>
    <row r="47" spans="1:6" ht="2.25" customHeight="1">
      <c r="A47" s="37"/>
      <c r="B47" s="10"/>
      <c r="C47" s="10"/>
      <c r="D47" s="11"/>
      <c r="E47" s="10"/>
      <c r="F47" s="12"/>
    </row>
    <row r="48" spans="1:6" ht="19.5" customHeight="1">
      <c r="A48" s="13" t="s">
        <v>79</v>
      </c>
      <c r="B48" s="38"/>
      <c r="C48" s="39"/>
      <c r="D48" s="40"/>
      <c r="E48" s="39"/>
      <c r="F48" s="40"/>
    </row>
    <row r="49" spans="1:6" ht="19.5">
      <c r="A49" s="14" t="s">
        <v>80</v>
      </c>
      <c r="B49" s="15"/>
      <c r="C49" s="15"/>
      <c r="D49" s="41"/>
      <c r="E49" s="1"/>
      <c r="F49" s="41"/>
    </row>
    <row r="50" spans="1:6" ht="15.75">
      <c r="A50" s="14" t="s">
        <v>81</v>
      </c>
      <c r="B50" s="16"/>
      <c r="C50" s="14"/>
      <c r="D50" s="14"/>
      <c r="E50" s="17"/>
      <c r="F50" s="14"/>
    </row>
    <row r="51" spans="1:6" ht="15.75">
      <c r="A51" s="14" t="s">
        <v>82</v>
      </c>
      <c r="B51" s="14"/>
      <c r="C51" s="14"/>
      <c r="D51" s="14"/>
      <c r="E51" s="18"/>
      <c r="F51" s="14"/>
    </row>
    <row r="52" spans="1:6" ht="15.75">
      <c r="A52" s="14" t="s">
        <v>83</v>
      </c>
      <c r="B52" s="14"/>
      <c r="C52" s="14"/>
      <c r="D52" s="14"/>
      <c r="E52" s="18"/>
      <c r="F52" s="14"/>
    </row>
    <row r="53" spans="1:6" ht="15.75">
      <c r="A53" s="14" t="s">
        <v>84</v>
      </c>
      <c r="B53" s="14"/>
      <c r="C53" s="14"/>
      <c r="D53" s="14"/>
      <c r="E53" s="42"/>
      <c r="F53" s="14"/>
    </row>
    <row r="54" spans="1:6" ht="15.75">
      <c r="A54" s="14" t="s">
        <v>85</v>
      </c>
      <c r="B54" s="14"/>
      <c r="C54" s="14"/>
      <c r="D54" s="14"/>
      <c r="E54" s="42"/>
      <c r="F54" s="14"/>
    </row>
    <row r="55" spans="1:6" ht="15.75">
      <c r="A55" s="14" t="s">
        <v>44</v>
      </c>
      <c r="B55" s="14"/>
      <c r="C55" s="14"/>
      <c r="D55" s="14"/>
      <c r="E55" s="15"/>
      <c r="F55" s="14"/>
    </row>
    <row r="56" spans="1:6" ht="18.75" customHeight="1">
      <c r="A56" s="36" t="s">
        <v>45</v>
      </c>
      <c r="B56" s="7">
        <v>3167020</v>
      </c>
      <c r="C56" s="7">
        <v>662135</v>
      </c>
      <c r="D56" s="8">
        <v>20.907193513144847</v>
      </c>
      <c r="E56" s="7">
        <v>418962</v>
      </c>
      <c r="F56" s="9">
        <v>13.228902880310198</v>
      </c>
    </row>
    <row r="57" spans="1:6" ht="18.75" customHeight="1">
      <c r="A57" s="36" t="s">
        <v>46</v>
      </c>
      <c r="B57" s="7">
        <v>3460736</v>
      </c>
      <c r="C57" s="7">
        <v>751930</v>
      </c>
      <c r="D57" s="8">
        <v>21.727459130081</v>
      </c>
      <c r="E57" s="7">
        <v>470255</v>
      </c>
      <c r="F57" s="9">
        <v>13.588294513074676</v>
      </c>
    </row>
    <row r="58" spans="1:6" ht="18.75" customHeight="1">
      <c r="A58" s="36" t="s">
        <v>47</v>
      </c>
      <c r="B58" s="7">
        <v>3822083</v>
      </c>
      <c r="C58" s="7">
        <v>1239554</v>
      </c>
      <c r="D58" s="8">
        <v>32.431373154376814</v>
      </c>
      <c r="E58" s="7">
        <v>549200</v>
      </c>
      <c r="F58" s="9">
        <v>14.36912803829744</v>
      </c>
    </row>
    <row r="59" spans="1:6" ht="18.75" customHeight="1">
      <c r="A59" s="36" t="s">
        <v>48</v>
      </c>
      <c r="B59" s="7">
        <v>4267101</v>
      </c>
      <c r="C59" s="7">
        <v>1166747</v>
      </c>
      <c r="D59" s="8">
        <v>27.342849395877906</v>
      </c>
      <c r="E59" s="7">
        <v>673201</v>
      </c>
      <c r="F59" s="9">
        <v>15.776542434781835</v>
      </c>
    </row>
    <row r="60" spans="1:6" ht="18.75" customHeight="1">
      <c r="A60" s="36" t="s">
        <v>49</v>
      </c>
      <c r="B60" s="7">
        <v>4735297</v>
      </c>
      <c r="C60" s="7">
        <v>1416625</v>
      </c>
      <c r="D60" s="8">
        <v>29.916286137912785</v>
      </c>
      <c r="E60" s="7">
        <v>804558</v>
      </c>
      <c r="F60" s="9">
        <v>16.990655496371186</v>
      </c>
    </row>
    <row r="61" spans="1:6" ht="8.25" customHeight="1">
      <c r="A61" s="22"/>
      <c r="B61" s="7"/>
      <c r="C61" s="7"/>
      <c r="D61" s="8"/>
      <c r="E61" s="7"/>
      <c r="F61" s="9"/>
    </row>
    <row r="62" spans="1:6" ht="18.75" customHeight="1">
      <c r="A62" s="36" t="s">
        <v>50</v>
      </c>
      <c r="B62" s="7">
        <v>5324871</v>
      </c>
      <c r="C62" s="7">
        <v>1696117</v>
      </c>
      <c r="D62" s="8">
        <v>31.852734085013513</v>
      </c>
      <c r="E62" s="7">
        <v>945225</v>
      </c>
      <c r="F62" s="9">
        <v>17.751134252829786</v>
      </c>
    </row>
    <row r="63" spans="1:6" ht="18.75" customHeight="1">
      <c r="A63" s="36" t="s">
        <v>51</v>
      </c>
      <c r="B63" s="7">
        <v>5918432</v>
      </c>
      <c r="C63" s="7">
        <v>1859294</v>
      </c>
      <c r="D63" s="8">
        <v>31.415314056155413</v>
      </c>
      <c r="E63" s="7">
        <v>1031131</v>
      </c>
      <c r="F63" s="9">
        <v>17.42236795151148</v>
      </c>
    </row>
    <row r="64" spans="1:6" ht="18.75" customHeight="1">
      <c r="A64" s="36" t="s">
        <v>52</v>
      </c>
      <c r="B64" s="7">
        <v>6472694</v>
      </c>
      <c r="C64" s="7">
        <v>1913742</v>
      </c>
      <c r="D64" s="8">
        <v>29.566390748581657</v>
      </c>
      <c r="E64" s="7">
        <v>1024255</v>
      </c>
      <c r="F64" s="9">
        <v>15.824245669577458</v>
      </c>
    </row>
    <row r="65" spans="1:6" ht="18.75" customHeight="1">
      <c r="A65" s="36" t="s">
        <v>53</v>
      </c>
      <c r="B65" s="7">
        <v>7058829</v>
      </c>
      <c r="C65" s="7">
        <v>2074929</v>
      </c>
      <c r="D65" s="8">
        <v>29.39480471902634</v>
      </c>
      <c r="E65" s="7">
        <v>996698</v>
      </c>
      <c r="F65" s="9">
        <v>14.119877390428357</v>
      </c>
    </row>
    <row r="66" spans="1:6" ht="18.75" customHeight="1">
      <c r="A66" s="36" t="s">
        <v>54</v>
      </c>
      <c r="B66" s="7">
        <v>7723799</v>
      </c>
      <c r="C66" s="7">
        <v>2005897</v>
      </c>
      <c r="D66" s="8">
        <v>25.970341796828215</v>
      </c>
      <c r="E66" s="7">
        <v>1085077</v>
      </c>
      <c r="F66" s="9">
        <v>14.048488315141292</v>
      </c>
    </row>
    <row r="67" spans="1:6" ht="8.25" customHeight="1">
      <c r="A67" s="22"/>
      <c r="B67" s="7"/>
      <c r="C67" s="7"/>
      <c r="D67" s="8"/>
      <c r="E67" s="7"/>
      <c r="F67" s="9"/>
    </row>
    <row r="68" spans="1:6" ht="18.75" customHeight="1">
      <c r="A68" s="22" t="s">
        <v>55</v>
      </c>
      <c r="B68" s="7">
        <v>8331981</v>
      </c>
      <c r="C68" s="7">
        <v>2066751</v>
      </c>
      <c r="D68" s="8">
        <v>24.805037361463018</v>
      </c>
      <c r="E68" s="7">
        <v>1151762</v>
      </c>
      <c r="F68" s="9">
        <v>13.823387259284436</v>
      </c>
    </row>
    <row r="69" spans="1:6" ht="18.75" customHeight="1">
      <c r="A69" s="22" t="s">
        <v>56</v>
      </c>
      <c r="B69" s="7">
        <v>9095135</v>
      </c>
      <c r="C69" s="7">
        <v>2204658</v>
      </c>
      <c r="D69" s="8">
        <v>24.239970049922295</v>
      </c>
      <c r="E69" s="7">
        <v>1187011</v>
      </c>
      <c r="F69" s="9">
        <v>13.05105421744702</v>
      </c>
    </row>
    <row r="70" spans="1:6" ht="18.75" customHeight="1">
      <c r="A70" s="22" t="s">
        <v>57</v>
      </c>
      <c r="B70" s="7">
        <v>9628012</v>
      </c>
      <c r="C70" s="7">
        <v>2217845</v>
      </c>
      <c r="D70" s="8">
        <v>23.035336889900012</v>
      </c>
      <c r="E70" s="7">
        <v>1281995.963</v>
      </c>
      <c r="F70" s="9">
        <v>13.31527176119016</v>
      </c>
    </row>
    <row r="71" spans="1:6" ht="33" customHeight="1">
      <c r="A71" s="22" t="s">
        <v>58</v>
      </c>
      <c r="B71" s="19">
        <v>15342421</v>
      </c>
      <c r="C71" s="19">
        <v>3140936</v>
      </c>
      <c r="D71" s="20">
        <v>20.472231859626326</v>
      </c>
      <c r="E71" s="19">
        <v>2230145</v>
      </c>
      <c r="F71" s="21">
        <v>14.535808918292622</v>
      </c>
    </row>
    <row r="72" spans="1:6" ht="18.75" customHeight="1">
      <c r="A72" s="22" t="s">
        <v>59</v>
      </c>
      <c r="B72" s="7">
        <v>10158209</v>
      </c>
      <c r="C72" s="7">
        <v>2271755</v>
      </c>
      <c r="D72" s="8">
        <v>22.36373557582838</v>
      </c>
      <c r="E72" s="7">
        <v>1559700</v>
      </c>
      <c r="F72" s="9">
        <v>15.354084563528867</v>
      </c>
    </row>
    <row r="73" spans="1:6" ht="8.25" customHeight="1">
      <c r="A73" s="22"/>
      <c r="B73" s="7"/>
      <c r="C73" s="7"/>
      <c r="D73" s="8"/>
      <c r="E73" s="7"/>
      <c r="F73" s="9"/>
    </row>
    <row r="74" spans="1:6" ht="18.75" customHeight="1">
      <c r="A74" s="22" t="s">
        <v>60</v>
      </c>
      <c r="B74" s="7">
        <v>10680883</v>
      </c>
      <c r="C74" s="7">
        <v>2144994</v>
      </c>
      <c r="D74" s="8">
        <v>20.082553099776487</v>
      </c>
      <c r="E74" s="7">
        <v>1551943</v>
      </c>
      <c r="F74" s="9">
        <v>14.53010017991958</v>
      </c>
    </row>
    <row r="75" spans="1:6" ht="18.75" customHeight="1">
      <c r="A75" s="22" t="s">
        <v>61</v>
      </c>
      <c r="B75" s="7">
        <v>10965866</v>
      </c>
      <c r="C75" s="7">
        <v>2216514</v>
      </c>
      <c r="D75" s="8">
        <v>20.21284958251359</v>
      </c>
      <c r="E75" s="7">
        <v>1618130</v>
      </c>
      <c r="F75" s="9">
        <v>14.756062129520824</v>
      </c>
    </row>
    <row r="76" spans="1:6" ht="18.75" customHeight="1">
      <c r="A76" s="22" t="s">
        <v>62</v>
      </c>
      <c r="B76" s="7">
        <v>11649645</v>
      </c>
      <c r="C76" s="7">
        <v>2245047</v>
      </c>
      <c r="D76" s="8">
        <v>19.27137693895393</v>
      </c>
      <c r="E76" s="7">
        <v>1564799</v>
      </c>
      <c r="F76" s="9">
        <v>13.432160379136015</v>
      </c>
    </row>
    <row r="77" spans="1:6" ht="18.75" customHeight="1">
      <c r="A77" s="22" t="s">
        <v>63</v>
      </c>
      <c r="B77" s="7">
        <v>12092254</v>
      </c>
      <c r="C77" s="7">
        <v>2291999</v>
      </c>
      <c r="D77" s="8">
        <v>18.954274364398895</v>
      </c>
      <c r="E77" s="7">
        <v>1566968</v>
      </c>
      <c r="F77" s="9">
        <v>12.958444306578409</v>
      </c>
    </row>
    <row r="78" spans="1:6" ht="18.75" customHeight="1">
      <c r="A78" s="22" t="s">
        <v>64</v>
      </c>
      <c r="B78" s="7">
        <v>12640803</v>
      </c>
      <c r="C78" s="7">
        <v>2214226</v>
      </c>
      <c r="D78" s="8">
        <v>17.516497962985422</v>
      </c>
      <c r="E78" s="7">
        <v>1529815</v>
      </c>
      <c r="F78" s="9">
        <v>12.102197937899989</v>
      </c>
    </row>
    <row r="79" spans="1:6" ht="8.25" customHeight="1">
      <c r="A79" s="22"/>
      <c r="B79" s="7"/>
      <c r="C79" s="7"/>
      <c r="D79" s="8"/>
      <c r="E79" s="7"/>
      <c r="F79" s="9"/>
    </row>
    <row r="80" spans="1:6" ht="18.75" customHeight="1">
      <c r="A80" s="22" t="s">
        <v>65</v>
      </c>
      <c r="B80" s="7">
        <v>13407062</v>
      </c>
      <c r="C80" s="7">
        <v>2290169</v>
      </c>
      <c r="D80" s="8">
        <f>C80/B80*100</f>
        <v>17.081811063452978</v>
      </c>
      <c r="E80" s="7">
        <v>1552031</v>
      </c>
      <c r="F80" s="9">
        <f>E80/B80*100</f>
        <v>11.576220054774119</v>
      </c>
    </row>
    <row r="81" spans="1:6" ht="18.75" customHeight="1">
      <c r="A81" s="22" t="s">
        <v>66</v>
      </c>
      <c r="B81" s="7">
        <v>13150950</v>
      </c>
      <c r="C81" s="7">
        <v>2343585</v>
      </c>
      <c r="D81" s="8">
        <f>C81/B81*100</f>
        <v>17.820651739988367</v>
      </c>
      <c r="E81" s="7">
        <v>1617674</v>
      </c>
      <c r="F81" s="9">
        <f>E81/B81*100</f>
        <v>12.300814770035624</v>
      </c>
    </row>
    <row r="82" spans="1:6" ht="18.75" customHeight="1">
      <c r="A82" s="22" t="s">
        <v>67</v>
      </c>
      <c r="B82" s="7">
        <v>12961656</v>
      </c>
      <c r="C82" s="7">
        <v>2670898</v>
      </c>
      <c r="D82" s="8">
        <f>C82/B82*100</f>
        <v>20.606147856415877</v>
      </c>
      <c r="E82" s="7">
        <v>1714820</v>
      </c>
      <c r="F82" s="9">
        <f>E82/B82*100</f>
        <v>13.229945309457372</v>
      </c>
    </row>
    <row r="83" spans="1:6" ht="18.75" customHeight="1">
      <c r="A83" s="22" t="s">
        <v>68</v>
      </c>
      <c r="B83" s="7">
        <v>14119213</v>
      </c>
      <c r="C83" s="7">
        <v>2566804</v>
      </c>
      <c r="D83" s="8">
        <f>C83/B83*100</f>
        <v>18.179511846729703</v>
      </c>
      <c r="E83" s="7">
        <v>1654428</v>
      </c>
      <c r="F83" s="9">
        <f>E83/B83*100</f>
        <v>11.717565277894739</v>
      </c>
    </row>
    <row r="84" spans="1:6" ht="18.75" customHeight="1">
      <c r="A84" s="22" t="s">
        <v>69</v>
      </c>
      <c r="B84" s="7">
        <v>14312200</v>
      </c>
      <c r="C84" s="7">
        <v>2612947</v>
      </c>
      <c r="D84" s="8">
        <f>C84/B84*100</f>
        <v>18.256780928159195</v>
      </c>
      <c r="E84" s="7">
        <v>1734434</v>
      </c>
      <c r="F84" s="9">
        <f>E84/B84*100</f>
        <v>12.118570170903146</v>
      </c>
    </row>
    <row r="85" spans="1:6" ht="8.25" customHeight="1">
      <c r="A85" s="22"/>
      <c r="B85" s="7"/>
      <c r="C85" s="7"/>
      <c r="D85" s="8"/>
      <c r="E85" s="7"/>
      <c r="F85" s="9"/>
    </row>
    <row r="86" spans="1:6" ht="18.75" customHeight="1">
      <c r="A86" s="22" t="s">
        <v>70</v>
      </c>
      <c r="B86" s="7">
        <v>14686917</v>
      </c>
      <c r="C86" s="7">
        <v>2677984</v>
      </c>
      <c r="D86" s="8">
        <f>C86/B86*100</f>
        <v>18.23380631891635</v>
      </c>
      <c r="E86" s="7">
        <v>1882402</v>
      </c>
      <c r="F86" s="9">
        <f aca="true" t="shared" si="0" ref="F86:F92">E86/B86*100</f>
        <v>12.816862790196199</v>
      </c>
    </row>
    <row r="87" spans="1:6" ht="18.75" customHeight="1">
      <c r="A87" s="22" t="s">
        <v>71</v>
      </c>
      <c r="B87" s="7">
        <v>15230739</v>
      </c>
      <c r="C87" s="7">
        <v>2665241</v>
      </c>
      <c r="D87" s="8">
        <f>C87/B87*100</f>
        <v>17.499091803752922</v>
      </c>
      <c r="E87" s="7">
        <v>1855853</v>
      </c>
      <c r="F87" s="9">
        <f t="shared" si="0"/>
        <v>12.184917619558709</v>
      </c>
    </row>
    <row r="88" spans="1:6" ht="18.75" customHeight="1">
      <c r="A88" s="22" t="s">
        <v>72</v>
      </c>
      <c r="B88" s="7">
        <v>16111867</v>
      </c>
      <c r="C88" s="7">
        <v>2645712</v>
      </c>
      <c r="D88" s="8">
        <f>C88/B88*100</f>
        <v>16.420890266782862</v>
      </c>
      <c r="E88" s="7">
        <v>1853586</v>
      </c>
      <c r="F88" s="9">
        <f t="shared" si="0"/>
        <v>11.504476793409479</v>
      </c>
    </row>
    <row r="89" spans="1:6" ht="18.75" customHeight="1">
      <c r="A89" s="22" t="s">
        <v>73</v>
      </c>
      <c r="B89" s="7">
        <v>16770671</v>
      </c>
      <c r="C89" s="7">
        <v>2645189</v>
      </c>
      <c r="D89" s="8">
        <f>C89/B89*100</f>
        <v>15.772708199928315</v>
      </c>
      <c r="E89" s="7">
        <v>1895732</v>
      </c>
      <c r="F89" s="9">
        <f t="shared" si="0"/>
        <v>11.303853018164867</v>
      </c>
    </row>
    <row r="90" spans="1:6" ht="18.75" customHeight="1">
      <c r="A90" s="23" t="s">
        <v>74</v>
      </c>
      <c r="B90" s="7">
        <v>17176300</v>
      </c>
      <c r="C90" s="7">
        <v>2745305</v>
      </c>
      <c r="D90" s="8">
        <f>C90/B90*100</f>
        <v>15.983098804748403</v>
      </c>
      <c r="E90" s="7">
        <v>1939947</v>
      </c>
      <c r="F90" s="9">
        <f t="shared" si="0"/>
        <v>11.294324155959083</v>
      </c>
    </row>
    <row r="91" spans="1:6" ht="8.25" customHeight="1">
      <c r="A91" s="23"/>
      <c r="B91" s="7"/>
      <c r="C91" s="7"/>
      <c r="D91" s="8"/>
      <c r="E91" s="7"/>
      <c r="F91" s="9"/>
    </row>
    <row r="92" spans="1:6" ht="18.75" customHeight="1">
      <c r="A92" s="23" t="s">
        <v>75</v>
      </c>
      <c r="B92" s="7">
        <v>17501181</v>
      </c>
      <c r="C92" s="7">
        <f>ROUND('[11]表7'!I89/1000,0)</f>
        <v>2778361</v>
      </c>
      <c r="D92" s="8">
        <f>C92/B92*100</f>
        <v>15.875277217006097</v>
      </c>
      <c r="E92" s="7">
        <v>1927301</v>
      </c>
      <c r="F92" s="9">
        <f t="shared" si="0"/>
        <v>11.01240539138473</v>
      </c>
    </row>
    <row r="93" spans="1:6" ht="18.75" customHeight="1">
      <c r="A93" s="23" t="s">
        <v>76</v>
      </c>
      <c r="B93" s="7">
        <v>17793139</v>
      </c>
      <c r="C93" s="7">
        <f>ROUND('[11]表7'!I90/1000,0)</f>
        <v>2844538</v>
      </c>
      <c r="D93" s="8">
        <f>C93/B93*100</f>
        <v>15.98671263120015</v>
      </c>
      <c r="E93" s="7">
        <v>1909412</v>
      </c>
      <c r="F93" s="9">
        <f>E93/B93*100</f>
        <v>10.731170031324995</v>
      </c>
    </row>
    <row r="94" spans="1:6" ht="18.75" customHeight="1">
      <c r="A94" s="23" t="s">
        <v>77</v>
      </c>
      <c r="B94" s="7">
        <v>18184803</v>
      </c>
      <c r="C94" s="7">
        <f>ROUND('[11]表7'!I91/1000,0)</f>
        <v>2990941</v>
      </c>
      <c r="D94" s="8">
        <f>C94/B94*100</f>
        <v>16.447475400200926</v>
      </c>
      <c r="E94" s="7">
        <v>1997978</v>
      </c>
      <c r="F94" s="9">
        <f>E94/B94*100</f>
        <v>10.987075306782263</v>
      </c>
    </row>
    <row r="95" spans="1:6" ht="18.75" customHeight="1">
      <c r="A95" s="23" t="s">
        <v>78</v>
      </c>
      <c r="B95" s="7">
        <v>18821388</v>
      </c>
      <c r="C95" s="7">
        <f>'[12]表9'!I15</f>
        <v>3101230</v>
      </c>
      <c r="D95" s="8">
        <f>C95/B95*100</f>
        <v>16.47715885778456</v>
      </c>
      <c r="E95" s="7">
        <v>2102197</v>
      </c>
      <c r="F95" s="9">
        <f>E95/B95*100</f>
        <v>11.169192197727394</v>
      </c>
    </row>
    <row r="96" spans="1:6" ht="8.25" customHeight="1">
      <c r="A96" s="24"/>
      <c r="B96" s="10"/>
      <c r="C96" s="10"/>
      <c r="D96" s="11"/>
      <c r="E96" s="10"/>
      <c r="F96" s="12"/>
    </row>
  </sheetData>
  <sheetProtection/>
  <mergeCells count="2">
    <mergeCell ref="A4:A5"/>
    <mergeCell ref="B4:B5"/>
  </mergeCells>
  <printOptions/>
  <pageMargins left="0.4724409448818898" right="0.4724409448818898" top="0.7874015748031497" bottom="0.3937007874015748" header="0.4330708661417323" footer="0.1968503937007874"/>
  <pageSetup blackAndWhite="1" horizontalDpi="600" verticalDpi="600" orientation="portrait" paperSize="9" scale="83" r:id="rId1"/>
  <rowBreaks count="1" manualBreakCount="1">
    <brk id="5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陳淑娟</dc:creator>
  <cp:keywords/>
  <dc:description/>
  <cp:lastModifiedBy>楊佩茹</cp:lastModifiedBy>
  <cp:lastPrinted>2019-08-22T09:33:57Z</cp:lastPrinted>
  <dcterms:created xsi:type="dcterms:W3CDTF">2019-08-22T07:48:53Z</dcterms:created>
  <dcterms:modified xsi:type="dcterms:W3CDTF">2019-08-23T07:53:58Z</dcterms:modified>
  <cp:category/>
  <cp:version/>
  <cp:contentType/>
  <cp:contentStatus/>
</cp:coreProperties>
</file>