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<sst xmlns="http://schemas.openxmlformats.org/spreadsheetml/2006/main" count="118" uniqueCount="112">
  <si>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#dat12</t>
  </si>
  <si>
    <t>註：企業單位係指一個場所或多個場所結合而成的事業單位，可自行決定經營方針並自負盈虧。</t>
  </si>
  <si>
    <t>Note: Enterprise unit refers to a unit that combines one establishment or multiple establishments; it can decide its own business policy and be responsible for its own profits and losses.</t>
  </si>
  <si>
    <t>表１　工業及服務業企業單位經營概況－按縣市別分</t>
  </si>
  <si>
    <t>#ltitle2</t>
  </si>
  <si>
    <t>#ltitle3</t>
  </si>
  <si>
    <t>TABLE 1 Operation Status of Enterprise Units of All Industries,</t>
  </si>
  <si>
    <t xml:space="preserve"> by County/City</t>
  </si>
  <si>
    <t>#rtitle3</t>
  </si>
  <si>
    <t>民國１０５年</t>
  </si>
  <si>
    <t>全年勞動</t>
  </si>
  <si>
    <t>全年生產</t>
  </si>
  <si>
    <t>年底實際運用</t>
  </si>
  <si>
    <t>報　　酬</t>
  </si>
  <si>
    <t>總　　額</t>
  </si>
  <si>
    <t>毛　　額</t>
  </si>
  <si>
    <t>固定資產淨額</t>
  </si>
  <si>
    <t>（家）</t>
  </si>
  <si>
    <t>（人）</t>
  </si>
  <si>
    <t>（千元）</t>
  </si>
  <si>
    <t>(Enterprise)</t>
  </si>
  <si>
    <t>(Person)</t>
  </si>
  <si>
    <t>全年各項收入總額</t>
  </si>
  <si>
    <t>年底企業</t>
  </si>
  <si>
    <t>年底從業</t>
  </si>
  <si>
    <t>員工人數</t>
  </si>
  <si>
    <t>全年營業</t>
  </si>
  <si>
    <t>收入總額</t>
  </si>
  <si>
    <t>全年各項</t>
  </si>
  <si>
    <t>支出總額</t>
  </si>
  <si>
    <t>##11</t>
  </si>
  <si>
    <t>##12</t>
  </si>
  <si>
    <t>enterprise units,</t>
  </si>
  <si>
    <t xml:space="preserve">Number of </t>
  </si>
  <si>
    <t>Number of</t>
  </si>
  <si>
    <t>Total expenditures,</t>
  </si>
  <si>
    <t>Expenditures</t>
  </si>
  <si>
    <t>of labor</t>
  </si>
  <si>
    <t xml:space="preserve"> compensation,</t>
  </si>
  <si>
    <t xml:space="preserve">Total value of </t>
  </si>
  <si>
    <t>production,</t>
  </si>
  <si>
    <t>year-round</t>
  </si>
  <si>
    <t xml:space="preserve">Gross value of </t>
  </si>
  <si>
    <t>Net value of</t>
  </si>
  <si>
    <t>assets used</t>
  </si>
  <si>
    <t>in operation,</t>
  </si>
  <si>
    <t>fixed assets used</t>
  </si>
  <si>
    <t xml:space="preserve"> in operation,</t>
  </si>
  <si>
    <t>單 位 數</t>
  </si>
  <si>
    <t>資  產  淨  額</t>
  </si>
  <si>
    <t>persons engaged,</t>
  </si>
  <si>
    <t>Total revenues,</t>
  </si>
  <si>
    <t xml:space="preserve">Total </t>
  </si>
  <si>
    <t xml:space="preserve">operating revenues, </t>
  </si>
  <si>
    <t>Grand Total</t>
  </si>
  <si>
    <t>　Taiwan Area</t>
  </si>
  <si>
    <t>　Northern Region</t>
  </si>
  <si>
    <t>　New Taipei City</t>
  </si>
  <si>
    <t>　Taipei City</t>
  </si>
  <si>
    <t>　Taoyuan City</t>
  </si>
  <si>
    <t>　Keelung City</t>
  </si>
  <si>
    <t>　Hsinchu City</t>
  </si>
  <si>
    <t>　Yilan County</t>
  </si>
  <si>
    <t>　Hsinchu County</t>
  </si>
  <si>
    <t>　Central Region</t>
  </si>
  <si>
    <t>　Taichung City</t>
  </si>
  <si>
    <t>　Miaoli County</t>
  </si>
  <si>
    <t>　Changhua County</t>
  </si>
  <si>
    <t>　Nantou County</t>
  </si>
  <si>
    <t>　Yunlin County</t>
  </si>
  <si>
    <t>　Southern Region</t>
  </si>
  <si>
    <t>　Tainan City</t>
  </si>
  <si>
    <t>　Kaohsiung City</t>
  </si>
  <si>
    <t>　Chiayi City</t>
  </si>
  <si>
    <t>　Chiayi County</t>
  </si>
  <si>
    <t>　Pingtung County</t>
  </si>
  <si>
    <t>　Penghu County</t>
  </si>
  <si>
    <t>　Eastern Region</t>
  </si>
  <si>
    <t>　Taitung County</t>
  </si>
  <si>
    <t>　Hualien County</t>
  </si>
  <si>
    <t>　Kinma Area</t>
  </si>
  <si>
    <t>　Kinmen County</t>
  </si>
  <si>
    <t>　Lienchiang County</t>
  </si>
  <si>
    <t>總　　　　計</t>
  </si>
  <si>
    <t>　臺　灣　地　區</t>
  </si>
  <si>
    <t>　北　部　地　區</t>
  </si>
  <si>
    <t>　新　北　市</t>
  </si>
  <si>
    <t>　臺　北　市</t>
  </si>
  <si>
    <t>　桃　園　市</t>
  </si>
  <si>
    <t>　基　隆　市</t>
  </si>
  <si>
    <t>　新　竹　市</t>
  </si>
  <si>
    <t>　宜　蘭　縣</t>
  </si>
  <si>
    <t>　新　竹　縣</t>
  </si>
  <si>
    <t>　中　部　地　區</t>
  </si>
  <si>
    <t>　臺　中　市</t>
  </si>
  <si>
    <t>　苗　栗　縣</t>
  </si>
  <si>
    <t>　彰　化　縣</t>
  </si>
  <si>
    <t>　南　投　縣</t>
  </si>
  <si>
    <t>　雲　林　縣</t>
  </si>
  <si>
    <t>　南　部　地　區</t>
  </si>
  <si>
    <t>　臺　南　市</t>
  </si>
  <si>
    <t>　高　雄　市</t>
  </si>
  <si>
    <t>　嘉　義　市</t>
  </si>
  <si>
    <t>　嘉　義　縣</t>
  </si>
  <si>
    <t>　屏　東　縣</t>
  </si>
  <si>
    <t>　澎　湖　縣</t>
  </si>
  <si>
    <t>　東　部　地　區</t>
  </si>
  <si>
    <t>　臺　東　縣</t>
  </si>
  <si>
    <t>　花　蓮　縣</t>
  </si>
  <si>
    <t>　金　馬　地　區</t>
  </si>
  <si>
    <t>　金　門　縣</t>
  </si>
  <si>
    <t>　連　江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</si>
</sst>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# ##0"/>
  </numFmts>
  <fonts count="38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0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99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3" fillId="0" borderId="0" xfId="79" applyFont="1" applyBorder="1">
      <alignment vertical="center"/>
      <protection/>
    </xf>
    <xf numFmtId="0" fontId="3" fillId="0" borderId="0" xfId="79" applyFont="1" applyAlignment="1">
      <alignment vertical="center"/>
      <protection/>
    </xf>
    <xf numFmtId="0" fontId="3" fillId="0" borderId="0" xfId="79" applyFont="1" applyAlignment="1">
      <alignment horizontal="right"/>
      <protection/>
    </xf>
    <xf numFmtId="0" fontId="4" fillId="0" borderId="0" xfId="79" applyFont="1">
      <alignment vertical="center"/>
      <protection/>
    </xf>
    <xf numFmtId="0" fontId="5" fillId="0" borderId="0" xfId="79" applyFont="1" applyAlignment="1">
      <alignment horizontal="centerContinuous" vertical="center"/>
      <protection/>
    </xf>
    <xf numFmtId="0" fontId="4" fillId="0" borderId="0" xfId="79" applyFont="1" applyBorder="1">
      <alignment vertical="center"/>
      <protection/>
    </xf>
    <xf numFmtId="0" fontId="5" fillId="0" borderId="0" xfId="79" applyFont="1" applyAlignment="1">
      <alignment vertical="center"/>
      <protection/>
    </xf>
    <xf numFmtId="0" fontId="8" fillId="0" borderId="0" xfId="79" applyFont="1" applyAlignment="1">
      <alignment/>
      <protection/>
    </xf>
    <xf numFmtId="0" fontId="9" fillId="0" borderId="0" xfId="79" applyFont="1">
      <alignment vertical="center"/>
      <protection/>
    </xf>
    <xf numFmtId="0" fontId="9" fillId="0" borderId="0" xfId="79" applyFont="1" applyBorder="1">
      <alignment vertical="center"/>
      <protection/>
    </xf>
    <xf numFmtId="0" fontId="9" fillId="0" borderId="0" xfId="79" applyFont="1" applyAlignme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49" fontId="10" fillId="0" borderId="0" xfId="79" applyNumberFormat="1" applyFont="1" applyBorder="1" applyAlignment="1">
      <alignment horizontal="center" vertical="center"/>
      <protection/>
    </xf>
    <xf numFmtId="0" fontId="13" fillId="0" borderId="0" xfId="79" applyFont="1" applyBorder="1" applyAlignment="1">
      <alignment vertical="center"/>
      <protection/>
    </xf>
    <xf numFmtId="0" fontId="13" fillId="0" borderId="1" xfId="79" applyFont="1" applyBorder="1" applyAlignment="1">
      <alignment horizontal="center" vertical="center" wrapText="1"/>
      <protection/>
    </xf>
    <xf numFmtId="0" fontId="13" fillId="0" borderId="0" xfId="79" applyFont="1" applyAlignment="1">
      <alignment vertical="center"/>
      <protection/>
    </xf>
    <xf numFmtId="0" fontId="2" fillId="0" borderId="0" xfId="79" applyAlignment="1">
      <alignment vertical="center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3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1" fillId="0" borderId="4" xfId="79" applyNumberFormat="1" applyFont="1" applyBorder="1" applyAlignment="1">
      <alignment vertical="center"/>
      <protection/>
    </xf>
    <xf numFmtId="0" fontId="13" fillId="0" borderId="4" xfId="79" applyFont="1" applyBorder="1" applyAlignment="1">
      <alignment horizontal="center" vertical="center" wrapText="1"/>
      <protection/>
    </xf>
    <xf numFmtId="0" fontId="12" fillId="0" borderId="4" xfId="79" applyFont="1" applyBorder="1" applyAlignment="1">
      <alignment horizontal="right" vertical="center"/>
      <protection/>
    </xf>
    <xf numFmtId="178" fontId="15" fillId="0" borderId="0" xfId="79" applyNumberFormat="1" applyFont="1" applyBorder="1" applyAlignment="1">
      <alignment horizontal="right" vertical="center"/>
      <protection/>
    </xf>
    <xf numFmtId="0" fontId="2" fillId="0" borderId="0" xfId="79" applyBorder="1" applyAlignment="1">
      <alignment horizontal="right" vertical="center"/>
      <protection/>
    </xf>
    <xf numFmtId="0" fontId="13" fillId="0" borderId="0" xfId="79" applyFont="1" applyBorder="1" applyAlignment="1">
      <alignment horizontal="center" vertical="center" wrapText="1"/>
      <protection/>
    </xf>
    <xf numFmtId="0" fontId="13" fillId="0" borderId="5" xfId="79" applyFont="1" applyBorder="1" applyAlignment="1">
      <alignment horizontal="center" vertical="center" wrapText="1"/>
      <protection/>
    </xf>
    <xf numFmtId="0" fontId="14" fillId="0" borderId="0" xfId="79" applyFont="1" applyFill="1" applyBorder="1" applyAlignment="1">
      <alignment horizontal="left" vertical="center"/>
      <protection/>
    </xf>
    <xf numFmtId="0" fontId="14" fillId="0" borderId="2" xfId="79" applyFont="1" applyFill="1" applyBorder="1" applyAlignment="1">
      <alignment horizontal="left" vertical="center" wrapText="1"/>
      <protection/>
    </xf>
    <xf numFmtId="49" fontId="12" fillId="0" borderId="4" xfId="79" applyNumberFormat="1" applyFont="1" applyBorder="1" applyAlignment="1">
      <alignment horizontal="right" vertical="center" indent="3"/>
      <protection/>
    </xf>
    <xf numFmtId="0" fontId="13" fillId="0" borderId="0" xfId="79" applyFont="1" applyFill="1" applyBorder="1" applyAlignment="1">
      <alignment horizontal="left" vertical="center"/>
      <protection/>
    </xf>
    <xf numFmtId="0" fontId="1" fillId="0" borderId="5" xfId="79" applyFont="1" applyBorder="1" applyAlignment="1">
      <alignment vertical="top" wrapText="1"/>
      <protection/>
    </xf>
    <xf numFmtId="178" fontId="15" fillId="0" borderId="6" xfId="79" applyNumberFormat="1" applyFont="1" applyBorder="1" applyAlignment="1">
      <alignment horizontal="left" vertical="center"/>
      <protection/>
    </xf>
    <xf numFmtId="49" fontId="10" fillId="0" borderId="4" xfId="79" applyNumberFormat="1" applyFont="1" applyBorder="1" applyAlignment="1">
      <alignment vertical="center"/>
      <protection/>
    </xf>
    <xf numFmtId="0" fontId="3" fillId="0" borderId="3" xfId="80" applyFont="1" applyBorder="1" applyAlignment="1">
      <alignment horizontal="center" vertical="center" wrapText="1"/>
      <protection/>
    </xf>
    <xf numFmtId="0" fontId="3" fillId="0" borderId="4" xfId="85" applyFont="1" applyBorder="1" applyAlignment="1">
      <alignment horizontal="center" vertical="center" wrapText="1"/>
      <protection/>
    </xf>
    <xf numFmtId="177" fontId="3" fillId="0" borderId="7" xfId="85" applyNumberFormat="1" applyFont="1" applyBorder="1" applyAlignment="1">
      <alignment horizontal="center" vertical="center" wrapText="1"/>
      <protection/>
    </xf>
    <xf numFmtId="177" fontId="3" fillId="0" borderId="8" xfId="85" applyNumberFormat="1" applyFont="1" applyBorder="1" applyAlignment="1">
      <alignment horizontal="center" vertical="center" wrapText="1"/>
      <protection/>
    </xf>
    <xf numFmtId="177" fontId="3" fillId="0" borderId="4" xfId="79" applyNumberFormat="1" applyFont="1" applyBorder="1" applyAlignment="1">
      <alignment horizontal="center" vertical="center" wrapText="1"/>
      <protection/>
    </xf>
    <xf numFmtId="177" fontId="3" fillId="0" borderId="3" xfId="79" applyNumberFormat="1" applyFont="1" applyFill="1" applyBorder="1" applyAlignment="1">
      <alignment horizontal="center" vertical="center" wrapText="1"/>
      <protection/>
    </xf>
    <xf numFmtId="177" fontId="3" fillId="0" borderId="8" xfId="79" applyNumberFormat="1" applyFont="1" applyFill="1" applyBorder="1" applyAlignment="1">
      <alignment horizontal="center" vertical="center" wrapText="1"/>
      <protection/>
    </xf>
    <xf numFmtId="177" fontId="3" fillId="0" borderId="3" xfId="85" applyNumberFormat="1" applyFont="1" applyBorder="1" applyAlignment="1">
      <alignment horizontal="center" vertical="center" wrapText="1"/>
      <protection/>
    </xf>
    <xf numFmtId="0" fontId="15" fillId="0" borderId="0" xfId="79" applyNumberFormat="1" applyFont="1" applyBorder="1" applyAlignment="1">
      <alignment horizontal="left" vertical="center"/>
      <protection/>
    </xf>
    <xf numFmtId="0" fontId="14" fillId="0" borderId="9" xfId="85" applyNumberFormat="1" applyFont="1" applyBorder="1" applyAlignment="1">
      <alignment horizontal="center" vertical="center" wrapText="1"/>
      <protection/>
    </xf>
    <xf numFmtId="0" fontId="14" fillId="0" borderId="0" xfId="79" applyNumberFormat="1" applyFont="1" applyBorder="1" applyAlignment="1">
      <alignment horizontal="center" vertical="center" wrapText="1"/>
      <protection/>
    </xf>
    <xf numFmtId="0" fontId="14" fillId="0" borderId="1" xfId="85" applyNumberFormat="1" applyFont="1" applyBorder="1" applyAlignment="1">
      <alignment horizontal="center" vertical="center"/>
      <protection/>
    </xf>
    <xf numFmtId="0" fontId="14" fillId="0" borderId="9" xfId="85" applyNumberFormat="1" applyFont="1" applyBorder="1" applyAlignment="1">
      <alignment horizontal="center" vertical="center" shrinkToFit="1"/>
      <protection/>
    </xf>
    <xf numFmtId="0" fontId="14" fillId="0" borderId="10" xfId="85" applyNumberFormat="1" applyFont="1" applyBorder="1" applyAlignment="1">
      <alignment horizontal="center" vertical="center" wrapText="1"/>
      <protection/>
    </xf>
    <xf numFmtId="0" fontId="14" fillId="0" borderId="6" xfId="85" applyNumberFormat="1" applyFont="1" applyBorder="1" applyAlignment="1">
      <alignment horizontal="distributed" vertical="center"/>
      <protection/>
    </xf>
    <xf numFmtId="0" fontId="14" fillId="0" borderId="2" xfId="85" applyNumberFormat="1" applyFont="1" applyBorder="1" applyAlignment="1">
      <alignment horizontal="center" vertical="center" wrapText="1"/>
      <protection/>
    </xf>
    <xf numFmtId="0" fontId="14" fillId="0" borderId="0" xfId="79" applyNumberFormat="1" applyFont="1" applyBorder="1" applyAlignment="1">
      <alignment vertical="center" wrapText="1"/>
      <protection/>
    </xf>
    <xf numFmtId="0" fontId="14" fillId="0" borderId="10" xfId="85" applyNumberFormat="1" applyFont="1" applyBorder="1" applyAlignment="1">
      <alignment horizontal="center" vertical="center" shrinkToFit="1"/>
      <protection/>
    </xf>
    <xf numFmtId="0" fontId="14" fillId="0" borderId="10" xfId="85" applyNumberFormat="1" applyFont="1" applyBorder="1" applyAlignment="1">
      <alignment horizontal="center" vertical="center"/>
      <protection/>
    </xf>
    <xf numFmtId="0" fontId="14" fillId="0" borderId="2" xfId="85" applyNumberFormat="1" applyFont="1" applyBorder="1" applyAlignment="1">
      <alignment horizontal="center" vertical="center"/>
      <protection/>
    </xf>
    <xf numFmtId="0" fontId="3" fillId="0" borderId="2" xfId="80" applyNumberFormat="1" applyFont="1" applyBorder="1" applyAlignment="1">
      <alignment horizontal="center" vertical="center" wrapText="1"/>
      <protection/>
    </xf>
    <xf numFmtId="0" fontId="3" fillId="0" borderId="10" xfId="85" applyNumberFormat="1" applyFont="1" applyBorder="1" applyAlignment="1">
      <alignment horizontal="center" vertical="center"/>
      <protection/>
    </xf>
    <xf numFmtId="0" fontId="12" fillId="0" borderId="2" xfId="85" applyNumberFormat="1" applyFont="1" applyBorder="1" applyAlignment="1">
      <alignment horizontal="center" vertical="center"/>
      <protection/>
    </xf>
    <xf numFmtId="0" fontId="12" fillId="0" borderId="0" xfId="79" applyNumberFormat="1" applyFont="1" applyBorder="1" applyAlignment="1">
      <alignment horizontal="center" vertical="center" wrapText="1"/>
      <protection/>
    </xf>
    <xf numFmtId="0" fontId="3" fillId="0" borderId="2" xfId="79" applyNumberFormat="1" applyFont="1" applyFill="1" applyBorder="1" applyAlignment="1">
      <alignment horizontal="center" vertical="center" wrapText="1"/>
      <protection/>
    </xf>
    <xf numFmtId="0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80" applyNumberFormat="1" applyFont="1" applyBorder="1" applyAlignment="1">
      <alignment horizontal="center" vertical="center" wrapText="1"/>
      <protection/>
    </xf>
    <xf numFmtId="0" fontId="3" fillId="0" borderId="0" xfId="79" applyNumberFormat="1" applyFont="1" applyBorder="1" applyAlignment="1">
      <alignment horizontal="center" vertical="center" wrapText="1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1" fillId="0" borderId="0" xfId="79" applyNumberFormat="1" applyFont="1" applyAlignment="1">
      <alignment horizontal="center" vertical="center"/>
      <protection/>
    </xf>
    <xf numFmtId="0" fontId="16" fillId="0" borderId="0" xfId="80" applyNumberFormat="1" applyFont="1" applyAlignment="1">
      <alignment horizontal="center" vertical="center"/>
      <protection/>
    </xf>
    <xf numFmtId="0" fontId="12" fillId="0" borderId="10" xfId="85" applyNumberFormat="1" applyFont="1" applyBorder="1" applyAlignment="1">
      <alignment horizontal="center" vertical="center" wrapText="1"/>
      <protection/>
    </xf>
    <xf numFmtId="0" fontId="12" fillId="0" borderId="2" xfId="79" applyNumberFormat="1" applyFont="1" applyFill="1" applyBorder="1" applyAlignment="1">
      <alignment horizontal="center" vertical="center"/>
      <protection/>
    </xf>
    <xf numFmtId="0" fontId="1" fillId="0" borderId="5" xfId="79" applyFont="1" applyBorder="1" applyAlignment="1">
      <alignment vertical="top" wrapText="1"/>
      <protection/>
    </xf>
    <xf numFmtId="0" fontId="3" fillId="0" borderId="5" xfId="79" applyFont="1" applyBorder="1" applyAlignment="1">
      <alignment vertical="top" wrapText="1"/>
      <protection/>
    </xf>
    <xf numFmtId="49" fontId="12" fillId="0" borderId="4" xfId="79" applyNumberFormat="1" applyFont="1" applyBorder="1" applyAlignment="1">
      <alignment horizontal="right" vertical="center" indent="3"/>
      <protection/>
    </xf>
    <xf numFmtId="0" fontId="14" fillId="0" borderId="11" xfId="79" applyFont="1" applyBorder="1" applyAlignment="1">
      <alignment horizontal="center" vertical="center" shrinkToFit="1"/>
      <protection/>
    </xf>
    <xf numFmtId="0" fontId="14" fillId="0" borderId="5" xfId="79" applyFont="1" applyBorder="1" applyAlignment="1">
      <alignment horizontal="center" vertical="center" shrinkToFit="1"/>
      <protection/>
    </xf>
    <xf numFmtId="0" fontId="14" fillId="0" borderId="6" xfId="79" applyFont="1" applyBorder="1" applyAlignment="1">
      <alignment horizontal="center" vertical="center" shrinkToFit="1"/>
      <protection/>
    </xf>
    <xf numFmtId="0" fontId="14" fillId="0" borderId="0" xfId="79" applyFont="1" applyBorder="1" applyAlignment="1">
      <alignment horizontal="center" vertical="center" shrinkToFit="1"/>
      <protection/>
    </xf>
    <xf numFmtId="0" fontId="14" fillId="0" borderId="11" xfId="85" applyNumberFormat="1" applyFont="1" applyBorder="1" applyAlignment="1">
      <alignment horizontal="center" vertical="center"/>
      <protection/>
    </xf>
    <xf numFmtId="0" fontId="33" fillId="0" borderId="1" xfId="85" applyNumberFormat="1" applyFont="1" applyBorder="1" applyAlignment="1">
      <alignment horizontal="center" vertical="center"/>
      <protection/>
    </xf>
    <xf numFmtId="0" fontId="11" fillId="0" borderId="4" xfId="79" applyFont="1" applyBorder="1" applyAlignment="1">
      <alignment horizontal="left" vertical="center" indent="9"/>
      <protection/>
    </xf>
    <xf numFmtId="0" fontId="11" fillId="0" borderId="0" xfId="79" applyFont="1" applyBorder="1" applyAlignment="1">
      <alignment horizontal="left" vertical="center" indent="9"/>
      <protection/>
    </xf>
    <xf numFmtId="0" fontId="13" fillId="0" borderId="6" xfId="79" applyFont="1" applyBorder="1" applyAlignment="1">
      <alignment horizontal="center" vertical="center" wrapText="1"/>
      <protection/>
    </xf>
    <xf numFmtId="0" fontId="13" fillId="0" borderId="0" xfId="79" applyFont="1" applyBorder="1" applyAlignment="1">
      <alignment horizontal="center" vertical="center" wrapText="1"/>
      <protection/>
    </xf>
    <xf numFmtId="0" fontId="13" fillId="0" borderId="6" xfId="79" applyFont="1" applyBorder="1" applyAlignment="1">
      <alignment horizontal="center" vertical="center" wrapText="1" shrinkToFit="1"/>
      <protection/>
    </xf>
    <xf numFmtId="0" fontId="13" fillId="0" borderId="0" xfId="79" applyFont="1" applyBorder="1" applyAlignment="1">
      <alignment horizontal="center" vertical="center" wrapText="1" shrinkToFit="1"/>
      <protection/>
    </xf>
    <xf numFmtId="177" fontId="13" fillId="0" borderId="7" xfId="79" applyNumberFormat="1" applyFont="1" applyBorder="1" applyAlignment="1">
      <alignment horizontal="center" vertical="center"/>
      <protection/>
    </xf>
    <xf numFmtId="177" fontId="13" fillId="0" borderId="4" xfId="79" applyNumberFormat="1" applyFont="1" applyBorder="1" applyAlignment="1">
      <alignment horizontal="center" vertical="center"/>
      <protection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186" fontId="15" fillId="0" borderId="0" xfId="79" applyNumberFormat="1" applyFont="1" applyBorder="1" applyAlignment="1">
      <alignment horizontal="right" vertical="center"/>
      <protection/>
    </xf>
    <xf numFmtId="178" fontId="13" fillId="0" borderId="6" xfId="79" applyNumberFormat="1" applyFont="1" applyBorder="1" applyAlignment="1">
      <alignment horizontal="left" vertical="center"/>
      <protection/>
    </xf>
    <xf numFmtId="178" fontId="8" fillId="0" borderId="6" xfId="79" applyNumberFormat="1" applyFont="1" applyBorder="1" applyAlignment="1">
      <alignment horizontal="left" vertical="center"/>
      <protection/>
    </xf>
    <xf numFmtId="0" fontId="13" fillId="0" borderId="0" xfId="79" applyNumberFormat="1" applyFont="1" applyBorder="1" applyAlignment="1">
      <alignment horizontal="left" vertical="center"/>
      <protection/>
    </xf>
    <xf numFmtId="49" fontId="8" fillId="0" borderId="6" xfId="79" applyNumberFormat="1" applyFont="1" applyBorder="1" applyAlignment="1">
      <alignment horizontal="left" vertical="center"/>
      <protection/>
    </xf>
    <xf numFmtId="0" fontId="36" fillId="0" borderId="0" xfId="79" applyFont="1" applyFill="1" applyBorder="1" applyAlignment="1">
      <alignment horizontal="left" vertical="center"/>
      <protection/>
    </xf>
    <xf numFmtId="0" fontId="12" fillId="0" borderId="5" xfId="79" applyFont="1" applyBorder="1" applyAlignment="1">
      <alignment vertical="top" wrapText="1"/>
      <protection/>
    </xf>
    <xf numFmtId="0" fontId="11" fillId="0" borderId="5" xfId="79" applyFont="1" applyBorder="1" applyAlignment="1">
      <alignment vertical="top" wrapText="1"/>
      <protection/>
    </xf>
    <xf numFmtId="0" fontId="37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20" customWidth="1"/>
    <col min="2" max="3" width="2.125" style="20" customWidth="1"/>
    <col min="4" max="4" width="33.625" style="20" customWidth="1"/>
    <col min="5" max="9" width="13.625" style="20" customWidth="1"/>
    <col min="10" max="10" width="2.125" style="20" customWidth="1"/>
    <col min="11" max="11" width="13.625" style="20" customWidth="1"/>
    <col min="12" max="12" width="11.625" style="20" customWidth="1"/>
    <col min="13" max="13" width="12.625" style="20" customWidth="1"/>
    <col min="14" max="14" width="12.125" style="20" customWidth="1"/>
    <col min="15" max="15" width="12.625" style="20" customWidth="1"/>
    <col min="16" max="17" width="2.125" style="20" customWidth="1"/>
    <col min="18" max="18" width="43.625" style="20" customWidth="1"/>
    <col min="19" max="19" width="1.625" style="20" customWidth="1"/>
    <col min="20" max="16384" width="9.00390625" style="20" customWidth="1"/>
  </cols>
  <sheetData>
    <row r="1" spans="9:19" s="1" customFormat="1" ht="15.75" customHeight="1">
      <c r="I1" s="2"/>
      <c r="P1" s="3"/>
      <c r="Q1" s="3"/>
      <c r="S1" s="4"/>
    </row>
    <row r="2" spans="2:18" s="5" customFormat="1" ht="19.5" customHeight="1">
      <c r="B2" s="98" t="s">
        <v>3</v>
      </c>
      <c r="C2" s="87"/>
      <c r="D2" s="87"/>
      <c r="E2" s="88"/>
      <c r="F2" s="88"/>
      <c r="G2" s="88"/>
      <c r="H2" s="88"/>
      <c r="I2" s="88"/>
      <c r="J2" s="6"/>
      <c r="K2" s="87" t="s">
        <v>6</v>
      </c>
      <c r="L2" s="87"/>
      <c r="M2" s="89"/>
      <c r="N2" s="89"/>
      <c r="O2" s="89"/>
      <c r="P2" s="89"/>
      <c r="Q2" s="89"/>
      <c r="R2" s="89"/>
    </row>
    <row r="3" spans="2:18" s="5" customFormat="1" ht="19.5" customHeight="1">
      <c r="B3" s="87"/>
      <c r="C3" s="87"/>
      <c r="D3" s="87"/>
      <c r="E3" s="89"/>
      <c r="F3" s="89"/>
      <c r="G3" s="89"/>
      <c r="H3" s="89"/>
      <c r="I3" s="89"/>
      <c r="J3" s="6"/>
      <c r="K3" s="87" t="s">
        <v>7</v>
      </c>
      <c r="L3" s="87"/>
      <c r="M3" s="89"/>
      <c r="N3" s="89"/>
      <c r="O3" s="89"/>
      <c r="P3" s="89"/>
      <c r="Q3" s="89"/>
      <c r="R3" s="89"/>
    </row>
    <row r="4" spans="2:18" s="5" customFormat="1" ht="19.5" customHeight="1">
      <c r="B4" s="87"/>
      <c r="C4" s="87"/>
      <c r="D4" s="87"/>
      <c r="E4" s="89"/>
      <c r="F4" s="89"/>
      <c r="G4" s="89"/>
      <c r="H4" s="89"/>
      <c r="I4" s="89"/>
      <c r="J4" s="6"/>
      <c r="K4" s="87"/>
      <c r="L4" s="87"/>
      <c r="M4" s="89"/>
      <c r="N4" s="89"/>
      <c r="O4" s="89"/>
      <c r="P4" s="89"/>
      <c r="Q4" s="89"/>
      <c r="R4" s="89"/>
    </row>
    <row r="5" spans="9:19" s="5" customFormat="1" ht="4.5" customHeight="1">
      <c r="I5" s="7"/>
      <c r="P5" s="8"/>
      <c r="Q5" s="8"/>
      <c r="S5" s="9"/>
    </row>
    <row r="6" spans="9:17" s="10" customFormat="1" ht="7.5" customHeight="1">
      <c r="I6" s="11"/>
      <c r="P6" s="12"/>
      <c r="Q6" s="12"/>
    </row>
    <row r="7" spans="2:19" s="13" customFormat="1" ht="13.5" customHeight="1">
      <c r="B7" s="23"/>
      <c r="C7" s="23"/>
      <c r="D7" s="23"/>
      <c r="E7" s="79" t="s">
        <v>9</v>
      </c>
      <c r="F7" s="79"/>
      <c r="G7" s="80"/>
      <c r="H7" s="80"/>
      <c r="I7" s="80"/>
      <c r="J7" s="36"/>
      <c r="K7" s="32">
        <v>2016</v>
      </c>
      <c r="L7" s="72"/>
      <c r="M7" s="72"/>
      <c r="N7" s="72"/>
      <c r="O7" s="72"/>
      <c r="P7" s="32"/>
      <c r="Q7" s="32"/>
      <c r="R7" s="25"/>
      <c r="S7" s="14"/>
    </row>
    <row r="8" spans="1:19" s="18" customFormat="1" ht="16.5" customHeight="1">
      <c r="A8" s="15"/>
      <c r="B8" s="29"/>
      <c r="C8" s="29"/>
      <c r="D8" s="16"/>
      <c r="E8" s="46" t="s">
        <v>23</v>
      </c>
      <c r="F8" s="46" t="s">
        <v>24</v>
      </c>
      <c r="G8" s="77" t="s">
        <v>22</v>
      </c>
      <c r="H8" s="78"/>
      <c r="I8" s="46" t="s">
        <v>28</v>
      </c>
      <c r="J8" s="47"/>
      <c r="K8" s="48" t="s">
        <v>10</v>
      </c>
      <c r="L8" s="48" t="s">
        <v>11</v>
      </c>
      <c r="M8" s="48" t="s">
        <v>11</v>
      </c>
      <c r="N8" s="49" t="s">
        <v>12</v>
      </c>
      <c r="O8" s="49" t="s">
        <v>12</v>
      </c>
      <c r="P8" s="73"/>
      <c r="Q8" s="74"/>
      <c r="R8" s="74"/>
      <c r="S8" s="17"/>
    </row>
    <row r="9" spans="1:19" s="18" customFormat="1" ht="16.5" customHeight="1">
      <c r="A9" s="15"/>
      <c r="B9" s="28"/>
      <c r="C9" s="28"/>
      <c r="D9" s="19"/>
      <c r="E9" s="50" t="s">
        <v>48</v>
      </c>
      <c r="F9" s="50" t="s">
        <v>25</v>
      </c>
      <c r="G9" s="51"/>
      <c r="H9" s="46" t="s">
        <v>26</v>
      </c>
      <c r="I9" s="52" t="s">
        <v>29</v>
      </c>
      <c r="J9" s="53"/>
      <c r="K9" s="52" t="s">
        <v>13</v>
      </c>
      <c r="L9" s="52" t="s">
        <v>14</v>
      </c>
      <c r="M9" s="52" t="s">
        <v>15</v>
      </c>
      <c r="N9" s="54" t="s">
        <v>49</v>
      </c>
      <c r="O9" s="54" t="s">
        <v>16</v>
      </c>
      <c r="P9" s="75"/>
      <c r="Q9" s="76"/>
      <c r="R9" s="76"/>
      <c r="S9" s="17"/>
    </row>
    <row r="10" spans="1:19" ht="16.5" customHeight="1">
      <c r="A10" s="15"/>
      <c r="B10" s="28"/>
      <c r="C10" s="28"/>
      <c r="D10" s="19"/>
      <c r="E10" s="50" t="s">
        <v>17</v>
      </c>
      <c r="F10" s="52" t="s">
        <v>18</v>
      </c>
      <c r="G10" s="55" t="s">
        <v>19</v>
      </c>
      <c r="H10" s="50" t="s">
        <v>27</v>
      </c>
      <c r="I10" s="56" t="s">
        <v>19</v>
      </c>
      <c r="J10" s="47"/>
      <c r="K10" s="52" t="s">
        <v>19</v>
      </c>
      <c r="L10" s="52" t="s">
        <v>19</v>
      </c>
      <c r="M10" s="52" t="s">
        <v>19</v>
      </c>
      <c r="N10" s="52" t="s">
        <v>19</v>
      </c>
      <c r="O10" s="52" t="s">
        <v>19</v>
      </c>
      <c r="P10" s="81"/>
      <c r="Q10" s="82"/>
      <c r="R10" s="82"/>
      <c r="S10" s="17"/>
    </row>
    <row r="11" spans="1:19" ht="16.5" customHeight="1">
      <c r="A11" s="15"/>
      <c r="B11" s="28"/>
      <c r="C11" s="28"/>
      <c r="D11" s="19"/>
      <c r="E11" s="57" t="s">
        <v>34</v>
      </c>
      <c r="F11" s="57" t="s">
        <v>33</v>
      </c>
      <c r="G11" s="58"/>
      <c r="H11" s="55" t="s">
        <v>19</v>
      </c>
      <c r="I11" s="59"/>
      <c r="J11" s="60"/>
      <c r="K11" s="61" t="s">
        <v>36</v>
      </c>
      <c r="L11" s="62" t="s">
        <v>39</v>
      </c>
      <c r="M11" s="62" t="s">
        <v>42</v>
      </c>
      <c r="N11" s="62" t="s">
        <v>43</v>
      </c>
      <c r="O11" s="62" t="s">
        <v>43</v>
      </c>
      <c r="P11" s="83"/>
      <c r="Q11" s="84"/>
      <c r="R11" s="84"/>
      <c r="S11" s="17"/>
    </row>
    <row r="12" spans="1:19" ht="16.5" customHeight="1">
      <c r="A12" s="15"/>
      <c r="B12" s="28"/>
      <c r="C12" s="28"/>
      <c r="D12" s="19"/>
      <c r="E12" s="57" t="s">
        <v>32</v>
      </c>
      <c r="F12" s="57" t="s">
        <v>50</v>
      </c>
      <c r="G12" s="61" t="s">
        <v>51</v>
      </c>
      <c r="H12" s="63" t="s">
        <v>52</v>
      </c>
      <c r="I12" s="57" t="s">
        <v>35</v>
      </c>
      <c r="J12" s="64"/>
      <c r="K12" s="65" t="s">
        <v>37</v>
      </c>
      <c r="L12" s="62" t="s">
        <v>40</v>
      </c>
      <c r="M12" s="62" t="s">
        <v>40</v>
      </c>
      <c r="N12" s="62" t="s">
        <v>44</v>
      </c>
      <c r="O12" s="62" t="s">
        <v>46</v>
      </c>
      <c r="P12" s="83"/>
      <c r="Q12" s="84"/>
      <c r="R12" s="84"/>
      <c r="S12" s="17"/>
    </row>
    <row r="13" spans="1:19" ht="16.5" customHeight="1">
      <c r="A13" s="15"/>
      <c r="B13" s="28"/>
      <c r="C13" s="28"/>
      <c r="D13" s="19"/>
      <c r="E13" s="57" t="str">
        <f>"end of "&amp;K7</f>
        <v>end of #dat12</v>
      </c>
      <c r="F13" s="57" t="str">
        <f>"end of "&amp;K7</f>
        <v>end of #dat12</v>
      </c>
      <c r="G13" s="61" t="str">
        <f>"year-round of "&amp;K7</f>
        <v>year-round of #dat12</v>
      </c>
      <c r="H13" s="63" t="s">
        <v>53</v>
      </c>
      <c r="I13" s="61" t="str">
        <f>"year-round of "&amp;K7</f>
        <v>year-round of #dat12</v>
      </c>
      <c r="J13" s="66"/>
      <c r="K13" s="61" t="s">
        <v>38</v>
      </c>
      <c r="L13" s="62" t="s">
        <v>41</v>
      </c>
      <c r="M13" s="62" t="s">
        <v>41</v>
      </c>
      <c r="N13" s="62" t="s">
        <v>45</v>
      </c>
      <c r="O13" s="62" t="s">
        <v>47</v>
      </c>
      <c r="P13" s="83"/>
      <c r="Q13" s="84"/>
      <c r="R13" s="84"/>
      <c r="S13" s="17"/>
    </row>
    <row r="14" spans="1:19" ht="16.5" customHeight="1">
      <c r="A14" s="15"/>
      <c r="B14" s="28"/>
      <c r="C14" s="28"/>
      <c r="D14" s="19"/>
      <c r="E14" s="67"/>
      <c r="F14" s="68"/>
      <c r="G14" s="68"/>
      <c r="H14" s="62" t="str">
        <f>"year-round of "&amp;K7</f>
        <v>year-round of #dat12</v>
      </c>
      <c r="I14" s="57"/>
      <c r="J14" s="64"/>
      <c r="K14" s="69" t="str">
        <f>"year-round of "&amp;K7</f>
        <v>year-round of #dat12</v>
      </c>
      <c r="L14" s="62" t="str">
        <f>"of "&amp;K7</f>
        <v>of #dat12</v>
      </c>
      <c r="M14" s="62" t="str">
        <f>"of "&amp;K7</f>
        <v>of #dat12</v>
      </c>
      <c r="N14" s="57" t="str">
        <f>"end of "&amp;K7</f>
        <v>end of #dat12</v>
      </c>
      <c r="O14" s="57" t="str">
        <f>"end of "&amp;K7</f>
        <v>end of #dat12</v>
      </c>
      <c r="P14" s="83"/>
      <c r="Q14" s="84"/>
      <c r="R14" s="84"/>
      <c r="S14" s="17"/>
    </row>
    <row r="15" spans="1:19" ht="16.5" customHeight="1">
      <c r="A15" s="15"/>
      <c r="B15" s="24"/>
      <c r="C15" s="24"/>
      <c r="D15" s="21"/>
      <c r="E15" s="37" t="s">
        <v>20</v>
      </c>
      <c r="F15" s="38" t="s">
        <v>21</v>
      </c>
      <c r="G15" s="39">
        <v>-1000</v>
      </c>
      <c r="H15" s="40">
        <v>-1000</v>
      </c>
      <c r="I15" s="44">
        <v>-1000</v>
      </c>
      <c r="J15" s="41"/>
      <c r="K15" s="42">
        <v>-1000</v>
      </c>
      <c r="L15" s="43">
        <v>-1000</v>
      </c>
      <c r="M15" s="43">
        <v>-1000</v>
      </c>
      <c r="N15" s="43">
        <v>-1000</v>
      </c>
      <c r="O15" s="43">
        <v>-1000</v>
      </c>
      <c r="P15" s="85"/>
      <c r="Q15" s="86"/>
      <c r="R15" s="86"/>
      <c r="S15" s="17"/>
    </row>
    <row r="16" spans="2:18" ht="22.5" customHeight="1">
      <c r="B16" s="95" t="s">
        <v>83</v>
      </c>
      <c r="C16" s="30"/>
      <c r="D16" s="31"/>
      <c r="E16" s="90">
        <v>1296304</v>
      </c>
      <c r="F16" s="90">
        <v>8830013</v>
      </c>
      <c r="G16" s="90">
        <v>60583378910</v>
      </c>
      <c r="H16" s="90">
        <v>59027919773</v>
      </c>
      <c r="I16" s="90">
        <v>55313823235</v>
      </c>
      <c r="J16" s="27"/>
      <c r="K16" s="90">
        <v>5596143626</v>
      </c>
      <c r="L16" s="90">
        <v>30983005825</v>
      </c>
      <c r="M16" s="90">
        <v>13871075179</v>
      </c>
      <c r="N16" s="90">
        <v>186126057857</v>
      </c>
      <c r="O16" s="90">
        <v>34094032605</v>
      </c>
      <c r="P16" s="94" t="s">
        <v>54</v>
      </c>
      <c r="Q16" s="93"/>
      <c r="R16" s="33"/>
    </row>
    <row r="17" spans="2:18" ht="22.5" customHeight="1">
      <c r="B17" s="95" t="s">
        <v>84</v>
      </c>
      <c r="C17" s="30"/>
      <c r="D17" s="31"/>
      <c r="E17" s="90">
        <v>1292272</v>
      </c>
      <c r="F17" s="90">
        <v>8814163</v>
      </c>
      <c r="G17" s="90">
        <v>60541920665</v>
      </c>
      <c r="H17" s="90">
        <v>58987808391</v>
      </c>
      <c r="I17" s="90">
        <v>55274963359</v>
      </c>
      <c r="J17" s="27"/>
      <c r="K17" s="90">
        <v>5588132559</v>
      </c>
      <c r="L17" s="90">
        <v>30949333826</v>
      </c>
      <c r="M17" s="90">
        <v>13850292517</v>
      </c>
      <c r="N17" s="90">
        <v>186049195179</v>
      </c>
      <c r="O17" s="90">
        <v>34051699636</v>
      </c>
      <c r="P17" s="94" t="s">
        <v>55</v>
      </c>
      <c r="Q17" s="93"/>
      <c r="R17" s="33"/>
    </row>
    <row r="18" spans="2:18" ht="22.5" customHeight="1">
      <c r="B18" s="30"/>
      <c r="C18" s="30" t="s">
        <v>85</v>
      </c>
      <c r="D18" s="31"/>
      <c r="E18" s="90">
        <v>597877</v>
      </c>
      <c r="F18" s="90">
        <v>5144325</v>
      </c>
      <c r="G18" s="90">
        <v>46190572922</v>
      </c>
      <c r="H18" s="90">
        <v>44992322036</v>
      </c>
      <c r="I18" s="90">
        <v>42296773747</v>
      </c>
      <c r="J18" s="27"/>
      <c r="K18" s="90">
        <v>3700144898</v>
      </c>
      <c r="L18" s="90">
        <v>20564995516</v>
      </c>
      <c r="M18" s="90">
        <v>9817829962</v>
      </c>
      <c r="N18" s="90">
        <v>162265603301</v>
      </c>
      <c r="O18" s="90">
        <v>23346275095</v>
      </c>
      <c r="P18" s="91"/>
      <c r="Q18" s="93" t="s">
        <v>56</v>
      </c>
      <c r="R18" s="33"/>
    </row>
    <row r="19" spans="2:18" ht="22.5" customHeight="1">
      <c r="B19" s="30"/>
      <c r="C19" s="30"/>
      <c r="D19" s="31" t="s">
        <v>86</v>
      </c>
      <c r="E19" s="90">
        <v>212057</v>
      </c>
      <c r="F19" s="90">
        <v>1300593</v>
      </c>
      <c r="G19" s="90">
        <v>10037247982</v>
      </c>
      <c r="H19" s="90">
        <v>9796916318</v>
      </c>
      <c r="I19" s="90">
        <v>9483250717</v>
      </c>
      <c r="J19" s="27"/>
      <c r="K19" s="90">
        <v>746349527</v>
      </c>
      <c r="L19" s="90">
        <v>3562531277</v>
      </c>
      <c r="M19" s="90">
        <v>1492926336</v>
      </c>
      <c r="N19" s="90">
        <v>11589966692</v>
      </c>
      <c r="O19" s="90">
        <v>3308552431</v>
      </c>
      <c r="P19" s="91"/>
      <c r="Q19" s="93"/>
      <c r="R19" s="33" t="s">
        <v>57</v>
      </c>
    </row>
    <row r="20" spans="2:18" ht="22.5" customHeight="1">
      <c r="B20" s="30"/>
      <c r="C20" s="30"/>
      <c r="D20" s="31" t="s">
        <v>87</v>
      </c>
      <c r="E20" s="90">
        <v>188919</v>
      </c>
      <c r="F20" s="90">
        <v>2376312</v>
      </c>
      <c r="G20" s="90">
        <v>27152922512</v>
      </c>
      <c r="H20" s="90">
        <v>26453271399</v>
      </c>
      <c r="I20" s="90">
        <v>24733492703</v>
      </c>
      <c r="J20" s="27"/>
      <c r="K20" s="90">
        <v>1912734399</v>
      </c>
      <c r="L20" s="90">
        <v>10923542953</v>
      </c>
      <c r="M20" s="90">
        <v>5502626030</v>
      </c>
      <c r="N20" s="90">
        <v>137275752079</v>
      </c>
      <c r="O20" s="90">
        <v>14474289620</v>
      </c>
      <c r="P20" s="91"/>
      <c r="Q20" s="93"/>
      <c r="R20" s="33" t="s">
        <v>58</v>
      </c>
    </row>
    <row r="21" spans="2:18" ht="22.5" customHeight="1">
      <c r="B21" s="30"/>
      <c r="C21" s="30"/>
      <c r="D21" s="31" t="s">
        <v>88</v>
      </c>
      <c r="E21" s="90">
        <v>104091</v>
      </c>
      <c r="F21" s="90">
        <v>784302</v>
      </c>
      <c r="G21" s="90">
        <v>4577544495</v>
      </c>
      <c r="H21" s="90">
        <v>4446702378</v>
      </c>
      <c r="I21" s="90">
        <v>4286791405</v>
      </c>
      <c r="J21" s="27"/>
      <c r="K21" s="90">
        <v>485508321</v>
      </c>
      <c r="L21" s="90">
        <v>2619246413</v>
      </c>
      <c r="M21" s="90">
        <v>1015476777</v>
      </c>
      <c r="N21" s="90">
        <v>6056822321</v>
      </c>
      <c r="O21" s="90">
        <v>2546231178</v>
      </c>
      <c r="P21" s="91"/>
      <c r="Q21" s="93"/>
      <c r="R21" s="33" t="s">
        <v>59</v>
      </c>
    </row>
    <row r="22" spans="2:18" ht="22.5" customHeight="1">
      <c r="B22" s="30"/>
      <c r="C22" s="30"/>
      <c r="D22" s="31" t="s">
        <v>89</v>
      </c>
      <c r="E22" s="90">
        <v>18710</v>
      </c>
      <c r="F22" s="90">
        <v>70431</v>
      </c>
      <c r="G22" s="90">
        <v>265690997</v>
      </c>
      <c r="H22" s="90">
        <v>259086646</v>
      </c>
      <c r="I22" s="90">
        <v>260009027</v>
      </c>
      <c r="J22" s="27"/>
      <c r="K22" s="90">
        <v>38244183</v>
      </c>
      <c r="L22" s="90">
        <v>218967201</v>
      </c>
      <c r="M22" s="90">
        <v>57789301</v>
      </c>
      <c r="N22" s="90">
        <v>506262411</v>
      </c>
      <c r="O22" s="90">
        <v>249678037</v>
      </c>
      <c r="P22" s="91"/>
      <c r="Q22" s="93"/>
      <c r="R22" s="33" t="s">
        <v>60</v>
      </c>
    </row>
    <row r="23" spans="2:18" ht="22.5" customHeight="1">
      <c r="B23" s="30"/>
      <c r="C23" s="30"/>
      <c r="D23" s="31" t="s">
        <v>90</v>
      </c>
      <c r="E23" s="90">
        <v>23885</v>
      </c>
      <c r="F23" s="90">
        <v>280129</v>
      </c>
      <c r="G23" s="90">
        <v>2565004900</v>
      </c>
      <c r="H23" s="90">
        <v>2489075409</v>
      </c>
      <c r="I23" s="90">
        <v>2076583256</v>
      </c>
      <c r="J23" s="27"/>
      <c r="K23" s="90">
        <v>297319427</v>
      </c>
      <c r="L23" s="90">
        <v>2096838753</v>
      </c>
      <c r="M23" s="90">
        <v>1264128520</v>
      </c>
      <c r="N23" s="90">
        <v>4578708319</v>
      </c>
      <c r="O23" s="90">
        <v>1955194634</v>
      </c>
      <c r="P23" s="91"/>
      <c r="Q23" s="93"/>
      <c r="R23" s="33" t="s">
        <v>61</v>
      </c>
    </row>
    <row r="24" spans="2:18" ht="22.5" customHeight="1">
      <c r="B24" s="30"/>
      <c r="C24" s="30"/>
      <c r="D24" s="31" t="s">
        <v>91</v>
      </c>
      <c r="E24" s="90">
        <v>24512</v>
      </c>
      <c r="F24" s="90">
        <v>95641</v>
      </c>
      <c r="G24" s="90">
        <v>222782899</v>
      </c>
      <c r="H24" s="90">
        <v>219818591</v>
      </c>
      <c r="I24" s="90">
        <v>208974106</v>
      </c>
      <c r="J24" s="27"/>
      <c r="K24" s="90">
        <v>42951079</v>
      </c>
      <c r="L24" s="90">
        <v>164983933</v>
      </c>
      <c r="M24" s="90">
        <v>68356649</v>
      </c>
      <c r="N24" s="90">
        <v>426654767</v>
      </c>
      <c r="O24" s="90">
        <v>205071109</v>
      </c>
      <c r="P24" s="91"/>
      <c r="Q24" s="93"/>
      <c r="R24" s="33" t="s">
        <v>62</v>
      </c>
    </row>
    <row r="25" spans="2:18" ht="22.5" customHeight="1">
      <c r="B25" s="30"/>
      <c r="C25" s="30"/>
      <c r="D25" s="31" t="s">
        <v>92</v>
      </c>
      <c r="E25" s="90">
        <v>25703</v>
      </c>
      <c r="F25" s="90">
        <v>236917</v>
      </c>
      <c r="G25" s="90">
        <v>1369379137</v>
      </c>
      <c r="H25" s="90">
        <v>1327451295</v>
      </c>
      <c r="I25" s="90">
        <v>1247672533</v>
      </c>
      <c r="J25" s="27"/>
      <c r="K25" s="90">
        <v>177037962</v>
      </c>
      <c r="L25" s="90">
        <v>978884986</v>
      </c>
      <c r="M25" s="90">
        <v>416526349</v>
      </c>
      <c r="N25" s="90">
        <v>1831436712</v>
      </c>
      <c r="O25" s="90">
        <v>607258086</v>
      </c>
      <c r="P25" s="91"/>
      <c r="Q25" s="93"/>
      <c r="R25" s="33" t="s">
        <v>63</v>
      </c>
    </row>
    <row r="26" spans="2:18" ht="22.5" customHeight="1">
      <c r="B26" s="30"/>
      <c r="C26" s="30" t="s">
        <v>93</v>
      </c>
      <c r="D26" s="31"/>
      <c r="E26" s="90">
        <v>320033</v>
      </c>
      <c r="F26" s="90">
        <v>1851415</v>
      </c>
      <c r="G26" s="90">
        <v>7738513167</v>
      </c>
      <c r="H26" s="90">
        <v>7571851960</v>
      </c>
      <c r="I26" s="90">
        <v>6899934027</v>
      </c>
      <c r="J26" s="27"/>
      <c r="K26" s="90">
        <v>982628780</v>
      </c>
      <c r="L26" s="90">
        <v>5722674851</v>
      </c>
      <c r="M26" s="90">
        <v>2288013950</v>
      </c>
      <c r="N26" s="90">
        <v>12027965971</v>
      </c>
      <c r="O26" s="90">
        <v>5558772377</v>
      </c>
      <c r="P26" s="91"/>
      <c r="Q26" s="93" t="s">
        <v>64</v>
      </c>
      <c r="R26" s="33"/>
    </row>
    <row r="27" spans="2:18" ht="22.5" customHeight="1">
      <c r="B27" s="30"/>
      <c r="C27" s="30"/>
      <c r="D27" s="31" t="s">
        <v>94</v>
      </c>
      <c r="E27" s="90">
        <v>177744</v>
      </c>
      <c r="F27" s="90">
        <v>1117756</v>
      </c>
      <c r="G27" s="90">
        <v>4468096144</v>
      </c>
      <c r="H27" s="90">
        <v>4388583203</v>
      </c>
      <c r="I27" s="90">
        <v>3924429018</v>
      </c>
      <c r="J27" s="27"/>
      <c r="K27" s="90">
        <v>617549713</v>
      </c>
      <c r="L27" s="90">
        <v>3210314384</v>
      </c>
      <c r="M27" s="90">
        <v>1421269143</v>
      </c>
      <c r="N27" s="90">
        <v>7425397875</v>
      </c>
      <c r="O27" s="90">
        <v>3762927210</v>
      </c>
      <c r="P27" s="91"/>
      <c r="Q27" s="93"/>
      <c r="R27" s="33" t="s">
        <v>65</v>
      </c>
    </row>
    <row r="28" spans="2:18" ht="22.5" customHeight="1">
      <c r="B28" s="30"/>
      <c r="C28" s="30"/>
      <c r="D28" s="31" t="s">
        <v>95</v>
      </c>
      <c r="E28" s="90">
        <v>23628</v>
      </c>
      <c r="F28" s="90">
        <v>161328</v>
      </c>
      <c r="G28" s="90">
        <v>827908085</v>
      </c>
      <c r="H28" s="90">
        <v>805508001</v>
      </c>
      <c r="I28" s="90">
        <v>792413751</v>
      </c>
      <c r="J28" s="27"/>
      <c r="K28" s="90">
        <v>97927674</v>
      </c>
      <c r="L28" s="90">
        <v>554284704</v>
      </c>
      <c r="M28" s="90">
        <v>225721922</v>
      </c>
      <c r="N28" s="90">
        <v>1143811200</v>
      </c>
      <c r="O28" s="90">
        <v>467282200</v>
      </c>
      <c r="P28" s="91"/>
      <c r="Q28" s="93"/>
      <c r="R28" s="33" t="s">
        <v>66</v>
      </c>
    </row>
    <row r="29" spans="2:18" ht="22.5" customHeight="1">
      <c r="B29" s="30"/>
      <c r="C29" s="30"/>
      <c r="D29" s="31" t="s">
        <v>96</v>
      </c>
      <c r="E29" s="90">
        <v>65820</v>
      </c>
      <c r="F29" s="90">
        <v>354118</v>
      </c>
      <c r="G29" s="90">
        <v>1153070691</v>
      </c>
      <c r="H29" s="90">
        <v>1119742444</v>
      </c>
      <c r="I29" s="90">
        <v>1045602146</v>
      </c>
      <c r="J29" s="27"/>
      <c r="K29" s="90">
        <v>159932506</v>
      </c>
      <c r="L29" s="90">
        <v>894760092</v>
      </c>
      <c r="M29" s="90">
        <v>305157632</v>
      </c>
      <c r="N29" s="90">
        <v>1725260975</v>
      </c>
      <c r="O29" s="90">
        <v>699863691</v>
      </c>
      <c r="P29" s="91"/>
      <c r="Q29" s="93"/>
      <c r="R29" s="33" t="s">
        <v>67</v>
      </c>
    </row>
    <row r="30" spans="2:18" ht="22.5" customHeight="1">
      <c r="B30" s="30"/>
      <c r="C30" s="30"/>
      <c r="D30" s="31" t="s">
        <v>97</v>
      </c>
      <c r="E30" s="90">
        <v>23164</v>
      </c>
      <c r="F30" s="90">
        <v>90833</v>
      </c>
      <c r="G30" s="90">
        <v>286814040</v>
      </c>
      <c r="H30" s="90">
        <v>279701064</v>
      </c>
      <c r="I30" s="90">
        <v>270945646</v>
      </c>
      <c r="J30" s="27"/>
      <c r="K30" s="90">
        <v>41656804</v>
      </c>
      <c r="L30" s="90">
        <v>200717191</v>
      </c>
      <c r="M30" s="90">
        <v>72991041</v>
      </c>
      <c r="N30" s="90">
        <v>444660456</v>
      </c>
      <c r="O30" s="90">
        <v>189609922</v>
      </c>
      <c r="P30" s="91"/>
      <c r="Q30" s="93"/>
      <c r="R30" s="33" t="s">
        <v>68</v>
      </c>
    </row>
    <row r="31" spans="2:18" ht="22.5" customHeight="1">
      <c r="B31" s="30"/>
      <c r="C31" s="30"/>
      <c r="D31" s="31" t="s">
        <v>98</v>
      </c>
      <c r="E31" s="90">
        <v>29677</v>
      </c>
      <c r="F31" s="90">
        <v>127380</v>
      </c>
      <c r="G31" s="90">
        <v>1002624207</v>
      </c>
      <c r="H31" s="90">
        <v>978317248</v>
      </c>
      <c r="I31" s="90">
        <v>866543466</v>
      </c>
      <c r="J31" s="27"/>
      <c r="K31" s="90">
        <v>65562083</v>
      </c>
      <c r="L31" s="90">
        <v>862598480</v>
      </c>
      <c r="M31" s="90">
        <v>262874212</v>
      </c>
      <c r="N31" s="90">
        <v>1288835465</v>
      </c>
      <c r="O31" s="90">
        <v>439089354</v>
      </c>
      <c r="P31" s="91"/>
      <c r="Q31" s="93"/>
      <c r="R31" s="33" t="s">
        <v>69</v>
      </c>
    </row>
    <row r="32" spans="2:18" ht="22.5" customHeight="1">
      <c r="B32" s="30"/>
      <c r="C32" s="30" t="s">
        <v>99</v>
      </c>
      <c r="D32" s="31"/>
      <c r="E32" s="90">
        <v>345853</v>
      </c>
      <c r="F32" s="90">
        <v>1725222</v>
      </c>
      <c r="G32" s="90">
        <v>6403926282</v>
      </c>
      <c r="H32" s="90">
        <v>6220464777</v>
      </c>
      <c r="I32" s="90">
        <v>5890507576</v>
      </c>
      <c r="J32" s="27"/>
      <c r="K32" s="90">
        <v>865672262</v>
      </c>
      <c r="L32" s="90">
        <v>4513079894</v>
      </c>
      <c r="M32" s="90">
        <v>1672785163</v>
      </c>
      <c r="N32" s="90">
        <v>11255220397</v>
      </c>
      <c r="O32" s="90">
        <v>4918598475</v>
      </c>
      <c r="P32" s="91"/>
      <c r="Q32" s="93" t="s">
        <v>70</v>
      </c>
      <c r="R32" s="33"/>
    </row>
    <row r="33" spans="2:18" ht="22.5" customHeight="1">
      <c r="B33" s="30"/>
      <c r="C33" s="30"/>
      <c r="D33" s="31" t="s">
        <v>100</v>
      </c>
      <c r="E33" s="90">
        <v>106002</v>
      </c>
      <c r="F33" s="90">
        <v>561299</v>
      </c>
      <c r="G33" s="90">
        <v>2146003953</v>
      </c>
      <c r="H33" s="90">
        <v>2062610274</v>
      </c>
      <c r="I33" s="90">
        <v>1959602049</v>
      </c>
      <c r="J33" s="27"/>
      <c r="K33" s="90">
        <v>270146133</v>
      </c>
      <c r="L33" s="90">
        <v>1491773528</v>
      </c>
      <c r="M33" s="90">
        <v>532566666</v>
      </c>
      <c r="N33" s="90">
        <v>3845824331</v>
      </c>
      <c r="O33" s="90">
        <v>1584942328</v>
      </c>
      <c r="P33" s="91"/>
      <c r="Q33" s="93"/>
      <c r="R33" s="33" t="s">
        <v>71</v>
      </c>
    </row>
    <row r="34" spans="2:18" ht="22.5" customHeight="1">
      <c r="B34" s="30"/>
      <c r="C34" s="30"/>
      <c r="D34" s="31" t="s">
        <v>101</v>
      </c>
      <c r="E34" s="90">
        <v>156763</v>
      </c>
      <c r="F34" s="90">
        <v>858921</v>
      </c>
      <c r="G34" s="90">
        <v>3485330743</v>
      </c>
      <c r="H34" s="90">
        <v>3396567705</v>
      </c>
      <c r="I34" s="90">
        <v>3215939057</v>
      </c>
      <c r="J34" s="27"/>
      <c r="K34" s="90">
        <v>463153526</v>
      </c>
      <c r="L34" s="90">
        <v>2471447636</v>
      </c>
      <c r="M34" s="90">
        <v>912503637</v>
      </c>
      <c r="N34" s="90">
        <v>6141736212</v>
      </c>
      <c r="O34" s="90">
        <v>2696585165</v>
      </c>
      <c r="P34" s="91"/>
      <c r="Q34" s="93"/>
      <c r="R34" s="33" t="s">
        <v>72</v>
      </c>
    </row>
    <row r="35" spans="2:18" ht="22.5" customHeight="1">
      <c r="B35" s="30"/>
      <c r="C35" s="30"/>
      <c r="D35" s="31" t="s">
        <v>102</v>
      </c>
      <c r="E35" s="90">
        <v>17970</v>
      </c>
      <c r="F35" s="90">
        <v>60931</v>
      </c>
      <c r="G35" s="90">
        <v>146696969</v>
      </c>
      <c r="H35" s="90">
        <v>144719845</v>
      </c>
      <c r="I35" s="90">
        <v>137026015</v>
      </c>
      <c r="J35" s="27"/>
      <c r="K35" s="90">
        <v>26288352</v>
      </c>
      <c r="L35" s="90">
        <v>89737423</v>
      </c>
      <c r="M35" s="90">
        <v>43187686</v>
      </c>
      <c r="N35" s="90">
        <v>210860694</v>
      </c>
      <c r="O35" s="90">
        <v>124957574</v>
      </c>
      <c r="P35" s="91"/>
      <c r="Q35" s="93"/>
      <c r="R35" s="33" t="s">
        <v>73</v>
      </c>
    </row>
    <row r="36" spans="2:18" ht="22.5" customHeight="1">
      <c r="B36" s="30"/>
      <c r="C36" s="30"/>
      <c r="D36" s="31" t="s">
        <v>103</v>
      </c>
      <c r="E36" s="90">
        <v>20843</v>
      </c>
      <c r="F36" s="90">
        <v>89017</v>
      </c>
      <c r="G36" s="90">
        <v>245203349</v>
      </c>
      <c r="H36" s="90">
        <v>241489967</v>
      </c>
      <c r="I36" s="90">
        <v>227827004</v>
      </c>
      <c r="J36" s="27"/>
      <c r="K36" s="90">
        <v>40988527</v>
      </c>
      <c r="L36" s="90">
        <v>189717012</v>
      </c>
      <c r="M36" s="90">
        <v>69908910</v>
      </c>
      <c r="N36" s="90">
        <v>473178071</v>
      </c>
      <c r="O36" s="90">
        <v>174008750</v>
      </c>
      <c r="P36" s="91"/>
      <c r="Q36" s="93"/>
      <c r="R36" s="33" t="s">
        <v>74</v>
      </c>
    </row>
    <row r="37" spans="2:18" ht="22.5" customHeight="1">
      <c r="B37" s="30"/>
      <c r="C37" s="30"/>
      <c r="D37" s="31" t="s">
        <v>104</v>
      </c>
      <c r="E37" s="90">
        <v>39005</v>
      </c>
      <c r="F37" s="90">
        <v>140369</v>
      </c>
      <c r="G37" s="90">
        <v>358313942</v>
      </c>
      <c r="H37" s="90">
        <v>353166722</v>
      </c>
      <c r="I37" s="90">
        <v>329322551</v>
      </c>
      <c r="J37" s="27"/>
      <c r="K37" s="90">
        <v>59643245</v>
      </c>
      <c r="L37" s="90">
        <v>255246046</v>
      </c>
      <c r="M37" s="90">
        <v>106633830</v>
      </c>
      <c r="N37" s="90">
        <v>524945357</v>
      </c>
      <c r="O37" s="90">
        <v>308146116</v>
      </c>
      <c r="P37" s="91"/>
      <c r="Q37" s="93"/>
      <c r="R37" s="33" t="s">
        <v>75</v>
      </c>
    </row>
    <row r="38" spans="2:18" ht="22.5" customHeight="1">
      <c r="B38" s="30"/>
      <c r="C38" s="30"/>
      <c r="D38" s="31" t="s">
        <v>105</v>
      </c>
      <c r="E38" s="90">
        <v>5270</v>
      </c>
      <c r="F38" s="90">
        <v>14685</v>
      </c>
      <c r="G38" s="90">
        <v>22377326</v>
      </c>
      <c r="H38" s="90">
        <v>21910264</v>
      </c>
      <c r="I38" s="90">
        <v>20790900</v>
      </c>
      <c r="J38" s="27"/>
      <c r="K38" s="90">
        <v>5452479</v>
      </c>
      <c r="L38" s="90">
        <v>15158249</v>
      </c>
      <c r="M38" s="90">
        <v>7984434</v>
      </c>
      <c r="N38" s="90">
        <v>58675732</v>
      </c>
      <c r="O38" s="90">
        <v>29958542</v>
      </c>
      <c r="P38" s="91"/>
      <c r="Q38" s="93"/>
      <c r="R38" s="33" t="s">
        <v>76</v>
      </c>
    </row>
    <row r="39" spans="2:18" ht="22.5" customHeight="1">
      <c r="B39" s="30"/>
      <c r="C39" s="30" t="s">
        <v>106</v>
      </c>
      <c r="D39" s="31"/>
      <c r="E39" s="90">
        <v>28509</v>
      </c>
      <c r="F39" s="90">
        <v>93201</v>
      </c>
      <c r="G39" s="90">
        <v>208908294</v>
      </c>
      <c r="H39" s="90">
        <v>203169618</v>
      </c>
      <c r="I39" s="90">
        <v>187748009</v>
      </c>
      <c r="J39" s="27"/>
      <c r="K39" s="90">
        <v>39686619</v>
      </c>
      <c r="L39" s="90">
        <v>148583565</v>
      </c>
      <c r="M39" s="90">
        <v>71663442</v>
      </c>
      <c r="N39" s="90">
        <v>500405510</v>
      </c>
      <c r="O39" s="90">
        <v>228053689</v>
      </c>
      <c r="P39" s="91"/>
      <c r="Q39" s="93" t="s">
        <v>77</v>
      </c>
      <c r="R39" s="33"/>
    </row>
    <row r="40" spans="2:18" ht="22.5" customHeight="1">
      <c r="B40" s="30"/>
      <c r="C40" s="30"/>
      <c r="D40" s="31" t="s">
        <v>107</v>
      </c>
      <c r="E40" s="90">
        <v>10575</v>
      </c>
      <c r="F40" s="90">
        <v>31135</v>
      </c>
      <c r="G40" s="90">
        <v>61244858</v>
      </c>
      <c r="H40" s="90">
        <v>59008933</v>
      </c>
      <c r="I40" s="90">
        <v>56485257</v>
      </c>
      <c r="J40" s="27"/>
      <c r="K40" s="90">
        <v>12902664</v>
      </c>
      <c r="L40" s="90">
        <v>40977964</v>
      </c>
      <c r="M40" s="90">
        <v>20379319</v>
      </c>
      <c r="N40" s="90">
        <v>135926231</v>
      </c>
      <c r="O40" s="90">
        <v>70282611</v>
      </c>
      <c r="P40" s="91"/>
      <c r="Q40" s="93"/>
      <c r="R40" s="33" t="s">
        <v>78</v>
      </c>
    </row>
    <row r="41" spans="2:18" ht="22.5" customHeight="1">
      <c r="B41" s="30"/>
      <c r="C41" s="30"/>
      <c r="D41" s="31" t="s">
        <v>108</v>
      </c>
      <c r="E41" s="90">
        <v>17934</v>
      </c>
      <c r="F41" s="90">
        <v>62066</v>
      </c>
      <c r="G41" s="90">
        <v>147663436</v>
      </c>
      <c r="H41" s="90">
        <v>144160685</v>
      </c>
      <c r="I41" s="90">
        <v>131262752</v>
      </c>
      <c r="J41" s="27"/>
      <c r="K41" s="90">
        <v>26783955</v>
      </c>
      <c r="L41" s="90">
        <v>107605601</v>
      </c>
      <c r="M41" s="90">
        <v>51284123</v>
      </c>
      <c r="N41" s="90">
        <v>364479279</v>
      </c>
      <c r="O41" s="90">
        <v>157771078</v>
      </c>
      <c r="P41" s="91"/>
      <c r="Q41" s="93"/>
      <c r="R41" s="33" t="s">
        <v>79</v>
      </c>
    </row>
    <row r="42" spans="2:18" ht="22.5" customHeight="1">
      <c r="B42" s="95" t="s">
        <v>109</v>
      </c>
      <c r="C42" s="30"/>
      <c r="D42" s="31"/>
      <c r="E42" s="90">
        <v>4032</v>
      </c>
      <c r="F42" s="90">
        <v>15850</v>
      </c>
      <c r="G42" s="90">
        <v>41458245</v>
      </c>
      <c r="H42" s="90">
        <v>40111382</v>
      </c>
      <c r="I42" s="90">
        <v>38859876</v>
      </c>
      <c r="J42" s="27"/>
      <c r="K42" s="90">
        <v>8011067</v>
      </c>
      <c r="L42" s="90">
        <v>33671999</v>
      </c>
      <c r="M42" s="90">
        <v>20782662</v>
      </c>
      <c r="N42" s="90">
        <v>76862678</v>
      </c>
      <c r="O42" s="90">
        <v>42332969</v>
      </c>
      <c r="P42" s="94" t="s">
        <v>80</v>
      </c>
      <c r="Q42" s="93"/>
      <c r="R42" s="33"/>
    </row>
    <row r="43" spans="2:18" ht="22.5" customHeight="1">
      <c r="B43" s="30"/>
      <c r="C43" s="30"/>
      <c r="D43" s="31" t="s">
        <v>110</v>
      </c>
      <c r="E43" s="90">
        <v>3231</v>
      </c>
      <c r="F43" s="90">
        <v>13532</v>
      </c>
      <c r="G43" s="90">
        <v>36927599</v>
      </c>
      <c r="H43" s="90">
        <v>35779359</v>
      </c>
      <c r="I43" s="90">
        <v>34159891</v>
      </c>
      <c r="J43" s="27"/>
      <c r="K43" s="90">
        <v>6832425</v>
      </c>
      <c r="L43" s="90">
        <v>30096939</v>
      </c>
      <c r="M43" s="90">
        <v>19237762</v>
      </c>
      <c r="N43" s="90">
        <v>67989853</v>
      </c>
      <c r="O43" s="90">
        <v>36139627</v>
      </c>
      <c r="P43" s="91"/>
      <c r="Q43" s="93"/>
      <c r="R43" s="33" t="s">
        <v>81</v>
      </c>
    </row>
    <row r="44" spans="2:18" ht="22.5" customHeight="1">
      <c r="B44" s="30"/>
      <c r="C44" s="30"/>
      <c r="D44" s="31" t="s">
        <v>111</v>
      </c>
      <c r="E44" s="90">
        <v>801</v>
      </c>
      <c r="F44" s="90">
        <v>2318</v>
      </c>
      <c r="G44" s="90">
        <v>4530646</v>
      </c>
      <c r="H44" s="90">
        <v>4332023</v>
      </c>
      <c r="I44" s="90">
        <v>4699985</v>
      </c>
      <c r="J44" s="27"/>
      <c r="K44" s="90">
        <v>1178642</v>
      </c>
      <c r="L44" s="90">
        <v>3575060</v>
      </c>
      <c r="M44" s="90">
        <v>1544900</v>
      </c>
      <c r="N44" s="90">
        <v>8872825</v>
      </c>
      <c r="O44" s="90">
        <v>6193342</v>
      </c>
      <c r="P44" s="91"/>
      <c r="Q44" s="93"/>
      <c r="R44" s="33" t="s">
        <v>82</v>
      </c>
    </row>
    <row r="45" spans="2:18" s="22" customFormat="1" ht="36" customHeight="1">
      <c r="B45" s="97" t="s">
        <v>1</v>
      </c>
      <c r="C45" s="70"/>
      <c r="D45" s="70"/>
      <c r="E45" s="70"/>
      <c r="F45" s="70"/>
      <c r="G45" s="70"/>
      <c r="H45" s="70"/>
      <c r="I45" s="70"/>
      <c r="J45" s="34"/>
      <c r="K45" s="96" t="s">
        <v>2</v>
      </c>
      <c r="L45" s="71"/>
      <c r="M45" s="70"/>
      <c r="N45" s="70"/>
      <c r="O45" s="70"/>
      <c r="P45" s="70"/>
      <c r="Q45" s="70"/>
      <c r="R45" s="70"/>
    </row>
  </sheetData>
  <sheetProtection/>
  <mergeCells count="19">
    <mergeCell ref="P13:R13"/>
    <mergeCell ref="P14:R14"/>
    <mergeCell ref="P15:R15"/>
    <mergeCell ref="B2:I2"/>
    <mergeCell ref="K2:R2"/>
    <mergeCell ref="B3:I3"/>
    <mergeCell ref="K3:R3"/>
    <mergeCell ref="B4:I4"/>
    <mergeCell ref="K4:R4"/>
    <mergeCell ref="B45:I45"/>
    <mergeCell ref="K45:R45"/>
    <mergeCell ref="K7:O7"/>
    <mergeCell ref="P8:R8"/>
    <mergeCell ref="P9:R9"/>
    <mergeCell ref="G8:H8"/>
    <mergeCell ref="E7:I7"/>
    <mergeCell ref="P10:R10"/>
    <mergeCell ref="P11:R11"/>
    <mergeCell ref="P12:R12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